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SGT\Versenyek2021\Parbaj\"/>
    </mc:Choice>
  </mc:AlternateContent>
  <xr:revisionPtr revIDLastSave="0" documentId="10_ncr:8100000_{894A0118-1F7D-463E-9BD7-43F3DFA043F3}" xr6:coauthVersionLast="32" xr6:coauthVersionMax="32" xr10:uidLastSave="{00000000-0000-0000-0000-000000000000}"/>
  <bookViews>
    <workbookView xWindow="0" yWindow="0" windowWidth="23040" windowHeight="9072" tabRatio="500" activeTab="6" xr2:uid="{00000000-000D-0000-FFFF-FFFF00000000}"/>
  </bookViews>
  <sheets>
    <sheet name="Sroke-szenior" sheetId="1" r:id="rId1"/>
    <sheet name="Stroke-HCP-szenior" sheetId="4" r:id="rId2"/>
    <sheet name="Stroke-masters" sheetId="7" r:id="rId3"/>
    <sheet name="Stroke-HCP-masters" sheetId="8" r:id="rId4"/>
    <sheet name="Stroke-s.masters" sheetId="3" r:id="rId5"/>
    <sheet name="STR-HCP-s.masters" sheetId="6" r:id="rId6"/>
    <sheet name="Stroke-noi" sheetId="2" r:id="rId7"/>
    <sheet name="STR-HCP-noi" sheetId="5" r:id="rId8"/>
    <sheet name="Stroke-mastersnoi" sheetId="9" r:id="rId9"/>
    <sheet name="Stroke-HCPmastersnoi" sheetId="10" r:id="rId10"/>
    <sheet name="Stroke-s.mastersnoi" sheetId="11" r:id="rId11"/>
    <sheet name="Stroek-HCPs.mastersnoi" sheetId="12" r:id="rId12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Y5" i="9" l="1"/>
  <c r="AB6" i="6" l="1"/>
  <c r="AB5" i="6"/>
  <c r="Y5" i="7"/>
  <c r="AB10" i="8"/>
  <c r="AB11" i="8"/>
  <c r="AB14" i="8"/>
  <c r="AB17" i="8"/>
  <c r="AB5" i="8"/>
  <c r="AB6" i="8"/>
  <c r="AB7" i="8"/>
  <c r="AB9" i="8"/>
  <c r="AB12" i="8"/>
  <c r="AB13" i="8"/>
  <c r="AB15" i="8"/>
  <c r="AB18" i="8"/>
  <c r="AB16" i="8"/>
  <c r="AB8" i="8"/>
  <c r="Y8" i="7"/>
  <c r="Y7" i="7"/>
  <c r="Y6" i="7"/>
  <c r="Y9" i="7"/>
  <c r="Y14" i="7"/>
  <c r="Y15" i="7"/>
  <c r="Y12" i="7"/>
  <c r="Y17" i="7"/>
  <c r="Y18" i="7"/>
  <c r="Y19" i="7"/>
  <c r="Y10" i="7"/>
  <c r="Y11" i="7"/>
  <c r="Y13" i="7"/>
  <c r="Y16" i="7"/>
  <c r="Y20" i="7"/>
  <c r="AB5" i="4"/>
  <c r="AB7" i="4"/>
  <c r="AB8" i="4"/>
  <c r="AB9" i="4"/>
  <c r="AB10" i="4"/>
  <c r="AB13" i="4"/>
  <c r="AB12" i="4"/>
  <c r="AB11" i="4"/>
  <c r="Y6" i="9" l="1"/>
  <c r="Y10" i="1"/>
  <c r="Y11" i="1"/>
  <c r="Y12" i="1"/>
  <c r="Y13" i="1"/>
  <c r="Y6" i="1"/>
  <c r="Y8" i="1"/>
  <c r="Y9" i="1"/>
  <c r="Y7" i="1"/>
  <c r="Y5" i="1"/>
  <c r="Y13" i="10"/>
  <c r="Y12" i="10"/>
  <c r="Y11" i="10"/>
  <c r="Y10" i="10"/>
  <c r="Y9" i="10"/>
  <c r="Y8" i="10"/>
  <c r="Y7" i="10"/>
  <c r="Y6" i="10"/>
  <c r="Y5" i="10"/>
  <c r="AB8" i="5"/>
  <c r="AB6" i="5"/>
  <c r="AB10" i="5"/>
  <c r="AB9" i="5"/>
  <c r="AB7" i="5"/>
  <c r="AB5" i="5"/>
  <c r="Y8" i="2"/>
  <c r="Y6" i="2"/>
  <c r="Y10" i="2"/>
  <c r="Y9" i="2"/>
  <c r="Y7" i="2"/>
  <c r="Y5" i="2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6" i="3"/>
  <c r="Z5" i="3"/>
  <c r="AB6" i="4" l="1"/>
</calcChain>
</file>

<file path=xl/sharedStrings.xml><?xml version="1.0" encoding="utf-8"?>
<sst xmlns="http://schemas.openxmlformats.org/spreadsheetml/2006/main" count="457" uniqueCount="63">
  <si>
    <t>IV.--</t>
  </si>
  <si>
    <t>Final</t>
  </si>
  <si>
    <t>Helyezés</t>
  </si>
  <si>
    <t>O</t>
  </si>
  <si>
    <t>OD</t>
  </si>
  <si>
    <t>tábla</t>
  </si>
  <si>
    <t>forduló</t>
  </si>
  <si>
    <t>SF szenior férfi</t>
  </si>
  <si>
    <t>net</t>
  </si>
  <si>
    <t>poz</t>
  </si>
  <si>
    <t>pnt</t>
  </si>
  <si>
    <t>ÖSSZ</t>
  </si>
  <si>
    <t>HELY</t>
  </si>
  <si>
    <t>stroke</t>
  </si>
  <si>
    <t>V.14</t>
  </si>
  <si>
    <t>VI.11</t>
  </si>
  <si>
    <t>VII.16</t>
  </si>
  <si>
    <t>VIII.13</t>
  </si>
  <si>
    <t>IX.10</t>
  </si>
  <si>
    <t>X.15</t>
  </si>
  <si>
    <t>STR-HCP</t>
  </si>
  <si>
    <t>IV.16</t>
  </si>
  <si>
    <t xml:space="preserve">Horvath, Joseph  </t>
  </si>
  <si>
    <t>Kovacs Titusz</t>
  </si>
  <si>
    <t>Ellis Donald</t>
  </si>
  <si>
    <t>Maier Franz</t>
  </si>
  <si>
    <t>Saaghy Pal</t>
  </si>
  <si>
    <t>Rothweil Gabor</t>
  </si>
  <si>
    <t>Jaszkuti Laszlo</t>
  </si>
  <si>
    <t>Vincze Alajos</t>
  </si>
  <si>
    <t>Csepregi Csego</t>
  </si>
  <si>
    <t>Horvath Bela</t>
  </si>
  <si>
    <t>Posa Attila</t>
  </si>
  <si>
    <t>Strobl Matyas</t>
  </si>
  <si>
    <t>Gaspardy Gyula dr.</t>
  </si>
  <si>
    <t>Komanovics Ibolya dr.</t>
  </si>
  <si>
    <t>Bernath Katalin</t>
  </si>
  <si>
    <t>Bihari Gyöngyvér</t>
  </si>
  <si>
    <t>Hégel Zsuzsanna dr.</t>
  </si>
  <si>
    <t>Susan Sweeney</t>
  </si>
  <si>
    <t>Bakacs Jozsefne dr.</t>
  </si>
  <si>
    <t>Parbaj</t>
  </si>
  <si>
    <t>SF masters férfi</t>
  </si>
  <si>
    <t>SF s. masters férfi</t>
  </si>
  <si>
    <t>SN  szenior női</t>
  </si>
  <si>
    <t>SN szenior női</t>
  </si>
  <si>
    <t>SN masters női</t>
  </si>
  <si>
    <t>Klokocs István</t>
  </si>
  <si>
    <t>Tóth János</t>
  </si>
  <si>
    <t>Miszlai Sándor</t>
  </si>
  <si>
    <t>Dr Bognár László</t>
  </si>
  <si>
    <t>Székely Tamás</t>
  </si>
  <si>
    <t>Dietrich Tamás</t>
  </si>
  <si>
    <t>Básti Gyula</t>
  </si>
  <si>
    <t>Berkes Zoltán</t>
  </si>
  <si>
    <t>Vértes András dr.</t>
  </si>
  <si>
    <t>Illés Antal</t>
  </si>
  <si>
    <t>Dietrich Gábor</t>
  </si>
  <si>
    <t>Varga Miklós</t>
  </si>
  <si>
    <t>Juhász Sándor</t>
  </si>
  <si>
    <t>Dr Rosta Gábor</t>
  </si>
  <si>
    <t>Zsadányi Ildikó</t>
  </si>
  <si>
    <t>Dr Erdei Éva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</si>
</sst>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Calibri"/>
      <family val="2"/>
      <charset val="238"/>
    </font>
    <font>
      <sz val="11"/>
      <name val="Calibri Light"/>
      <family val="2"/>
      <charset val="238"/>
      <scheme val="major"/>
    </font>
    <font>
      <sz val="11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0C0C0"/>
        <bgColor rgb="FFCCCC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/>
    <xf numFmtId="0" fontId="1" fillId="3" borderId="2" xfId="0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/>
    <xf numFmtId="0" fontId="9" fillId="0" borderId="0" xfId="0" applyFont="1"/>
    <xf numFmtId="0" fontId="0" fillId="0" borderId="0" xfId="0" applyFont="1"/>
    <xf numFmtId="0" fontId="6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3" xfId="0" applyFont="1" applyFill="1" applyBorder="1" applyAlignment="1">
      <alignment horizontal="center"/>
    </xf>
    <xf numFmtId="0" fontId="0" fillId="2" borderId="3" xfId="0" applyFont="1" applyFill="1" applyBorder="1"/>
    <xf numFmtId="0" fontId="6" fillId="2" borderId="2" xfId="0" applyFont="1" applyFill="1" applyBorder="1" applyAlignment="1">
      <alignment horizontal="center"/>
    </xf>
    <xf numFmtId="0" fontId="7" fillId="2" borderId="0" xfId="0" applyFont="1" applyFill="1"/>
    <xf numFmtId="0" fontId="7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2" borderId="4" xfId="0" applyFont="1" applyFill="1" applyBorder="1"/>
    <xf numFmtId="0" fontId="6" fillId="2" borderId="1" xfId="0" applyFont="1" applyFill="1" applyBorder="1"/>
    <xf numFmtId="0" fontId="0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2" xfId="0" applyFont="1" applyBorder="1"/>
    <xf numFmtId="0" fontId="0" fillId="3" borderId="2" xfId="0" applyFont="1" applyFill="1" applyBorder="1"/>
    <xf numFmtId="0" fontId="7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1" xfId="0" applyFont="1" applyBorder="1" applyAlignment="1"/>
    <xf numFmtId="0" fontId="1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7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1" xfId="0" applyFont="1" applyBorder="1" applyAlignme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0" xfId="0" applyFont="1" applyBorder="1"/>
    <xf numFmtId="0" fontId="15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0" fontId="16" fillId="0" borderId="1" xfId="0" applyFont="1" applyBorder="1" applyAlignment="1"/>
    <xf numFmtId="0" fontId="0" fillId="0" borderId="7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2" fillId="2" borderId="1" xfId="0" applyFont="1" applyFill="1" applyBorder="1"/>
    <xf numFmtId="0" fontId="23" fillId="2" borderId="2" xfId="0" applyFont="1" applyFill="1" applyBorder="1"/>
    <xf numFmtId="0" fontId="21" fillId="2" borderId="2" xfId="0" applyFont="1" applyFill="1" applyBorder="1" applyAlignment="1">
      <alignment horizontal="center"/>
    </xf>
    <xf numFmtId="0" fontId="21" fillId="2" borderId="1" xfId="0" applyFont="1" applyFill="1" applyBorder="1"/>
    <xf numFmtId="0" fontId="23" fillId="0" borderId="0" xfId="0" applyFont="1"/>
    <xf numFmtId="0" fontId="22" fillId="0" borderId="0" xfId="0" applyFont="1"/>
    <xf numFmtId="0" fontId="19" fillId="0" borderId="0" xfId="0" applyFont="1"/>
    <xf numFmtId="0" fontId="20" fillId="2" borderId="0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3" fillId="2" borderId="3" xfId="0" applyFont="1" applyFill="1" applyBorder="1"/>
    <xf numFmtId="0" fontId="23" fillId="2" borderId="3" xfId="0" applyFont="1" applyFill="1" applyBorder="1" applyAlignment="1">
      <alignment horizontal="center"/>
    </xf>
    <xf numFmtId="0" fontId="22" fillId="2" borderId="3" xfId="0" applyFont="1" applyFill="1" applyBorder="1"/>
    <xf numFmtId="0" fontId="20" fillId="2" borderId="2" xfId="0" applyFont="1" applyFill="1" applyBorder="1" applyAlignment="1">
      <alignment horizontal="center"/>
    </xf>
    <xf numFmtId="0" fontId="21" fillId="2" borderId="0" xfId="0" applyFont="1" applyFill="1"/>
    <xf numFmtId="0" fontId="21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2" fillId="2" borderId="4" xfId="0" applyFont="1" applyFill="1" applyBorder="1"/>
    <xf numFmtId="0" fontId="20" fillId="2" borderId="1" xfId="0" applyFont="1" applyFill="1" applyBorder="1"/>
    <xf numFmtId="0" fontId="22" fillId="2" borderId="4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19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2" fillId="0" borderId="2" xfId="0" applyFont="1" applyBorder="1"/>
    <xf numFmtId="0" fontId="22" fillId="3" borderId="2" xfId="0" applyFont="1" applyFill="1" applyBorder="1"/>
    <xf numFmtId="0" fontId="23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0" xfId="0" applyFont="1"/>
    <xf numFmtId="0" fontId="19" fillId="0" borderId="7" xfId="0" applyFont="1" applyBorder="1" applyAlignment="1">
      <alignment vertical="center" wrapText="1"/>
    </xf>
    <xf numFmtId="0" fontId="17" fillId="0" borderId="1" xfId="0" applyFont="1" applyBorder="1" applyAlignment="1">
      <alignment horizontal="center"/>
    </xf>
    <xf numFmtId="0" fontId="22" fillId="0" borderId="6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Y19"/>
  <sheetViews>
    <sheetView zoomScale="75" zoomScaleNormal="75" workbookViewId="0">
      <selection activeCell="B23" sqref="B23"/>
    </sheetView>
  </sheetViews>
  <sheetFormatPr defaultRowHeight="15.6" x14ac:dyDescent="0.3"/>
  <cols>
    <col min="1" max="1" width="3.109375" style="70" bestFit="1" customWidth="1"/>
    <col min="2" max="2" width="45.21875" style="108" customWidth="1"/>
    <col min="3" max="3" width="8.33203125" style="80" customWidth="1"/>
    <col min="4" max="5" width="4.44140625" style="80" customWidth="1"/>
    <col min="6" max="6" width="6.88671875" style="106" customWidth="1"/>
    <col min="7" max="7" width="3.88671875" style="80" customWidth="1"/>
    <col min="8" max="8" width="4.33203125" style="80" bestFit="1" customWidth="1"/>
    <col min="9" max="9" width="7.6640625" style="80" customWidth="1"/>
    <col min="10" max="10" width="3.88671875" style="80" customWidth="1"/>
    <col min="11" max="11" width="4.33203125" style="80" bestFit="1" customWidth="1"/>
    <col min="12" max="12" width="8.44140625" style="80" customWidth="1"/>
    <col min="13" max="13" width="3.88671875" style="80" customWidth="1"/>
    <col min="14" max="14" width="4.33203125" style="80" bestFit="1" customWidth="1"/>
    <col min="15" max="15" width="9.21875" style="80" customWidth="1"/>
    <col min="16" max="16" width="3.88671875" style="80" customWidth="1"/>
    <col min="17" max="17" width="4.33203125" style="80" bestFit="1" customWidth="1"/>
    <col min="18" max="18" width="7.5546875" style="80" customWidth="1"/>
    <col min="19" max="19" width="3.88671875" style="80" customWidth="1"/>
    <col min="20" max="20" width="4.33203125" style="106" bestFit="1" customWidth="1"/>
    <col min="21" max="21" width="6.77734375" style="80" customWidth="1"/>
    <col min="22" max="22" width="3.88671875" style="80" customWidth="1"/>
    <col min="23" max="23" width="4.77734375" style="80" customWidth="1"/>
    <col min="24" max="24" width="4.44140625" style="80" customWidth="1"/>
    <col min="25" max="25" width="7.44140625" style="80" customWidth="1"/>
    <col min="26" max="26" width="9.109375" style="80" customWidth="1"/>
    <col min="27" max="73" width="11.5546875" style="80" customWidth="1"/>
    <col min="74" max="112" width="11.5546875" style="81" customWidth="1"/>
    <col min="113" max="113" width="45.21875" style="81" customWidth="1"/>
    <col min="114" max="114" width="8.33203125" style="81" customWidth="1"/>
    <col min="115" max="116" width="4.44140625" style="81" customWidth="1"/>
    <col min="117" max="117" width="8.77734375" style="81" customWidth="1"/>
    <col min="118" max="119" width="4.44140625" style="81" customWidth="1"/>
    <col min="120" max="120" width="8.77734375" style="81" customWidth="1"/>
    <col min="121" max="122" width="4.44140625" style="81" customWidth="1"/>
    <col min="123" max="123" width="8.77734375" style="81" customWidth="1"/>
    <col min="124" max="125" width="4.44140625" style="81" customWidth="1"/>
    <col min="126" max="126" width="9.6640625" style="81" customWidth="1"/>
    <col min="127" max="127" width="5.33203125" style="81" customWidth="1"/>
    <col min="128" max="128" width="4.44140625" style="81" customWidth="1"/>
    <col min="129" max="129" width="8.77734375" style="81" customWidth="1"/>
    <col min="130" max="131" width="4.44140625" style="81" customWidth="1"/>
    <col min="132" max="132" width="7.21875" style="81" customWidth="1"/>
    <col min="133" max="134" width="4.77734375" style="81" customWidth="1"/>
    <col min="135" max="135" width="4.44140625" style="81" customWidth="1"/>
    <col min="136" max="136" width="7.44140625" style="81" customWidth="1"/>
    <col min="137" max="137" width="9.109375" style="81" customWidth="1"/>
    <col min="138" max="368" width="11.5546875" style="81" customWidth="1"/>
    <col min="369" max="369" width="45.21875" style="81" customWidth="1"/>
    <col min="370" max="370" width="8.33203125" style="81" customWidth="1"/>
    <col min="371" max="372" width="4.44140625" style="81" customWidth="1"/>
    <col min="373" max="373" width="8.77734375" style="81" customWidth="1"/>
    <col min="374" max="375" width="4.44140625" style="81" customWidth="1"/>
    <col min="376" max="376" width="8.77734375" style="81" customWidth="1"/>
    <col min="377" max="378" width="4.44140625" style="81" customWidth="1"/>
    <col min="379" max="379" width="8.77734375" style="81" customWidth="1"/>
    <col min="380" max="381" width="4.44140625" style="81" customWidth="1"/>
    <col min="382" max="382" width="9.6640625" style="81" customWidth="1"/>
    <col min="383" max="383" width="5.33203125" style="81" customWidth="1"/>
    <col min="384" max="384" width="4.44140625" style="81" customWidth="1"/>
    <col min="385" max="385" width="8.77734375" style="81" customWidth="1"/>
    <col min="386" max="387" width="4.44140625" style="81" customWidth="1"/>
    <col min="388" max="388" width="7.21875" style="81" customWidth="1"/>
    <col min="389" max="390" width="4.77734375" style="81" customWidth="1"/>
    <col min="391" max="391" width="4.44140625" style="81" customWidth="1"/>
    <col min="392" max="392" width="7.44140625" style="81" customWidth="1"/>
    <col min="393" max="393" width="9.109375" style="81" customWidth="1"/>
    <col min="394" max="624" width="11.5546875" style="81" customWidth="1"/>
    <col min="625" max="625" width="45.21875" style="81" customWidth="1"/>
    <col min="626" max="626" width="8.33203125" style="81" customWidth="1"/>
    <col min="627" max="628" width="4.44140625" style="81" customWidth="1"/>
    <col min="629" max="629" width="8.77734375" style="81" customWidth="1"/>
    <col min="630" max="631" width="4.44140625" style="81" customWidth="1"/>
    <col min="632" max="632" width="8.77734375" style="81" customWidth="1"/>
    <col min="633" max="634" width="4.44140625" style="81" customWidth="1"/>
    <col min="635" max="635" width="8.77734375" style="81" customWidth="1"/>
    <col min="636" max="637" width="4.44140625" style="81" customWidth="1"/>
    <col min="638" max="638" width="9.6640625" style="81" customWidth="1"/>
    <col min="639" max="639" width="5.33203125" style="81" customWidth="1"/>
    <col min="640" max="640" width="4.44140625" style="81" customWidth="1"/>
    <col min="641" max="641" width="8.77734375" style="81" customWidth="1"/>
    <col min="642" max="643" width="4.44140625" style="81" customWidth="1"/>
    <col min="644" max="644" width="7.21875" style="81" customWidth="1"/>
    <col min="645" max="646" width="4.77734375" style="81" customWidth="1"/>
    <col min="647" max="647" width="4.44140625" style="81" customWidth="1"/>
    <col min="648" max="648" width="7.44140625" style="81" customWidth="1"/>
    <col min="649" max="649" width="9.109375" style="81" customWidth="1"/>
    <col min="650" max="880" width="11.5546875" style="81" customWidth="1"/>
    <col min="881" max="881" width="45.21875" style="81" customWidth="1"/>
    <col min="882" max="882" width="8.33203125" style="81" customWidth="1"/>
    <col min="883" max="884" width="4.44140625" style="81" customWidth="1"/>
    <col min="885" max="885" width="8.77734375" style="81" customWidth="1"/>
    <col min="886" max="887" width="4.44140625" style="81" customWidth="1"/>
    <col min="888" max="888" width="8.77734375" style="81" customWidth="1"/>
    <col min="889" max="890" width="4.44140625" style="81" customWidth="1"/>
    <col min="891" max="891" width="8.77734375" style="81" customWidth="1"/>
    <col min="892" max="893" width="4.44140625" style="81" customWidth="1"/>
    <col min="894" max="894" width="9.6640625" style="81" customWidth="1"/>
    <col min="895" max="895" width="5.33203125" style="81" customWidth="1"/>
    <col min="896" max="896" width="4.44140625" style="81" customWidth="1"/>
    <col min="897" max="897" width="8.77734375" style="81" customWidth="1"/>
    <col min="898" max="899" width="4.44140625" style="81" customWidth="1"/>
    <col min="900" max="900" width="7.21875" style="81" customWidth="1"/>
    <col min="901" max="902" width="4.77734375" style="81" customWidth="1"/>
    <col min="903" max="903" width="4.44140625" style="81" customWidth="1"/>
    <col min="904" max="904" width="7.44140625" style="81" customWidth="1"/>
    <col min="905" max="905" width="9.109375" style="81" customWidth="1"/>
    <col min="906" max="909" width="11.5546875" style="81" customWidth="1"/>
    <col min="910" max="1001" width="8.44140625" style="82" customWidth="1"/>
    <col min="1002" max="16384" width="8.88671875" style="82"/>
  </cols>
  <sheetData>
    <row r="1" spans="1:26" x14ac:dyDescent="0.3">
      <c r="B1" s="71" t="s">
        <v>41</v>
      </c>
      <c r="C1" s="72" t="s">
        <v>21</v>
      </c>
      <c r="D1" s="72"/>
      <c r="E1" s="72"/>
      <c r="F1" s="72" t="s">
        <v>14</v>
      </c>
      <c r="G1" s="72"/>
      <c r="H1" s="72"/>
      <c r="I1" s="72" t="s">
        <v>15</v>
      </c>
      <c r="J1" s="72"/>
      <c r="K1" s="72"/>
      <c r="L1" s="73" t="s">
        <v>16</v>
      </c>
      <c r="M1" s="72"/>
      <c r="N1" s="72"/>
      <c r="O1" s="73" t="s">
        <v>17</v>
      </c>
      <c r="P1" s="72"/>
      <c r="Q1" s="72"/>
      <c r="R1" s="73" t="s">
        <v>18</v>
      </c>
      <c r="S1" s="74"/>
      <c r="T1" s="75"/>
      <c r="U1" s="72" t="s">
        <v>19</v>
      </c>
      <c r="V1" s="72"/>
      <c r="W1" s="76"/>
      <c r="X1" s="77"/>
      <c r="Y1" s="78" t="s">
        <v>1</v>
      </c>
      <c r="Z1" s="79" t="s">
        <v>2</v>
      </c>
    </row>
    <row r="2" spans="1:26" x14ac:dyDescent="0.3">
      <c r="B2" s="83"/>
      <c r="C2" s="84" t="s">
        <v>3</v>
      </c>
      <c r="D2" s="84"/>
      <c r="E2" s="84"/>
      <c r="F2" s="84" t="s">
        <v>3</v>
      </c>
      <c r="G2" s="84"/>
      <c r="H2" s="84"/>
      <c r="I2" s="84" t="s">
        <v>3</v>
      </c>
      <c r="J2" s="84"/>
      <c r="K2" s="84"/>
      <c r="L2" s="84" t="s">
        <v>3</v>
      </c>
      <c r="M2" s="84"/>
      <c r="N2" s="84"/>
      <c r="O2" s="84" t="s">
        <v>3</v>
      </c>
      <c r="P2" s="84"/>
      <c r="Q2" s="84"/>
      <c r="R2" s="84" t="s">
        <v>4</v>
      </c>
      <c r="S2" s="85"/>
      <c r="T2" s="86"/>
      <c r="U2" s="84" t="s">
        <v>4</v>
      </c>
      <c r="V2" s="84"/>
      <c r="W2" s="85"/>
      <c r="X2" s="87"/>
      <c r="Y2" s="88" t="s">
        <v>5</v>
      </c>
      <c r="Z2" s="71"/>
    </row>
    <row r="3" spans="1:26" x14ac:dyDescent="0.3">
      <c r="B3" s="89">
        <v>2020</v>
      </c>
      <c r="C3" s="90">
        <v>1</v>
      </c>
      <c r="D3" s="90"/>
      <c r="E3" s="90"/>
      <c r="F3" s="90">
        <v>2</v>
      </c>
      <c r="G3" s="90"/>
      <c r="H3" s="90"/>
      <c r="I3" s="90">
        <v>3</v>
      </c>
      <c r="J3" s="90"/>
      <c r="K3" s="90"/>
      <c r="L3" s="84">
        <v>4</v>
      </c>
      <c r="M3" s="90"/>
      <c r="N3" s="90"/>
      <c r="O3" s="84">
        <v>5</v>
      </c>
      <c r="P3" s="90"/>
      <c r="Q3" s="90"/>
      <c r="R3" s="84">
        <v>6</v>
      </c>
      <c r="S3" s="85"/>
      <c r="T3" s="86"/>
      <c r="U3" s="90">
        <v>7</v>
      </c>
      <c r="V3" s="90"/>
      <c r="W3" s="85"/>
      <c r="X3" s="87"/>
      <c r="Y3" s="91" t="s">
        <v>6</v>
      </c>
      <c r="Z3" s="92"/>
    </row>
    <row r="4" spans="1:26" x14ac:dyDescent="0.3">
      <c r="B4" s="93" t="s">
        <v>7</v>
      </c>
      <c r="C4" s="94" t="s">
        <v>13</v>
      </c>
      <c r="D4" s="84" t="s">
        <v>9</v>
      </c>
      <c r="E4" s="84" t="s">
        <v>10</v>
      </c>
      <c r="F4" s="94" t="s">
        <v>13</v>
      </c>
      <c r="G4" s="84" t="s">
        <v>9</v>
      </c>
      <c r="H4" s="84" t="s">
        <v>10</v>
      </c>
      <c r="I4" s="94" t="s">
        <v>13</v>
      </c>
      <c r="J4" s="84" t="s">
        <v>9</v>
      </c>
      <c r="K4" s="84" t="s">
        <v>10</v>
      </c>
      <c r="L4" s="94" t="s">
        <v>13</v>
      </c>
      <c r="M4" s="84" t="s">
        <v>9</v>
      </c>
      <c r="N4" s="84" t="s">
        <v>10</v>
      </c>
      <c r="O4" s="94" t="s">
        <v>13</v>
      </c>
      <c r="P4" s="84" t="s">
        <v>9</v>
      </c>
      <c r="Q4" s="84" t="s">
        <v>10</v>
      </c>
      <c r="R4" s="94" t="s">
        <v>13</v>
      </c>
      <c r="S4" s="86" t="s">
        <v>9</v>
      </c>
      <c r="T4" s="86" t="s">
        <v>10</v>
      </c>
      <c r="U4" s="94" t="s">
        <v>13</v>
      </c>
      <c r="V4" s="84" t="s">
        <v>9</v>
      </c>
      <c r="W4" s="86" t="s">
        <v>10</v>
      </c>
      <c r="X4" s="95"/>
      <c r="Y4" s="96" t="s">
        <v>11</v>
      </c>
      <c r="Z4" s="96" t="s">
        <v>12</v>
      </c>
    </row>
    <row r="5" spans="1:26" x14ac:dyDescent="0.3">
      <c r="A5" s="70">
        <v>1</v>
      </c>
      <c r="B5" s="97" t="s">
        <v>54</v>
      </c>
      <c r="C5" s="111">
        <v>100</v>
      </c>
      <c r="D5" s="103">
        <v>1</v>
      </c>
      <c r="E5" s="99">
        <v>110</v>
      </c>
      <c r="F5" s="100">
        <v>101</v>
      </c>
      <c r="G5" s="98">
        <v>7</v>
      </c>
      <c r="H5" s="99">
        <v>40</v>
      </c>
      <c r="I5" s="101"/>
      <c r="J5" s="98"/>
      <c r="K5" s="99"/>
      <c r="L5" s="101"/>
      <c r="M5" s="98"/>
      <c r="N5" s="99"/>
      <c r="O5" s="101"/>
      <c r="P5" s="98"/>
      <c r="Q5" s="99"/>
      <c r="R5" s="101"/>
      <c r="S5" s="98"/>
      <c r="T5" s="98"/>
      <c r="U5" s="102"/>
      <c r="V5" s="103"/>
      <c r="W5" s="104"/>
      <c r="X5" s="105"/>
      <c r="Y5" s="104">
        <f t="shared" ref="Y5:Y13" si="0">E5+H5+K5+N5+Q5+T5+W5</f>
        <v>150</v>
      </c>
      <c r="Z5" s="103">
        <v>1</v>
      </c>
    </row>
    <row r="6" spans="1:26" x14ac:dyDescent="0.3">
      <c r="A6" s="70">
        <v>2</v>
      </c>
      <c r="B6" s="97" t="s">
        <v>47</v>
      </c>
      <c r="C6" s="109"/>
      <c r="D6" s="103"/>
      <c r="E6" s="99"/>
      <c r="F6" s="100">
        <v>83</v>
      </c>
      <c r="G6" s="103">
        <v>1</v>
      </c>
      <c r="H6" s="99">
        <v>110</v>
      </c>
      <c r="I6" s="101"/>
      <c r="J6" s="98"/>
      <c r="K6" s="99"/>
      <c r="L6" s="101"/>
      <c r="M6" s="98"/>
      <c r="N6" s="99"/>
      <c r="O6" s="101"/>
      <c r="P6" s="98"/>
      <c r="Q6" s="99"/>
      <c r="R6" s="101"/>
      <c r="S6" s="98"/>
      <c r="T6" s="98"/>
      <c r="U6" s="102"/>
      <c r="V6" s="103"/>
      <c r="W6" s="104"/>
      <c r="X6" s="105"/>
      <c r="Y6" s="104">
        <f t="shared" si="0"/>
        <v>110</v>
      </c>
      <c r="Z6" s="103">
        <v>2</v>
      </c>
    </row>
    <row r="7" spans="1:26" x14ac:dyDescent="0.3">
      <c r="A7" s="70">
        <v>3</v>
      </c>
      <c r="B7" s="97" t="s">
        <v>55</v>
      </c>
      <c r="C7" s="101">
        <v>101</v>
      </c>
      <c r="D7" s="103">
        <v>2</v>
      </c>
      <c r="E7" s="99">
        <v>90</v>
      </c>
      <c r="F7" s="100"/>
      <c r="G7" s="103"/>
      <c r="H7" s="99"/>
      <c r="I7" s="101"/>
      <c r="J7" s="98"/>
      <c r="K7" s="99"/>
      <c r="L7" s="101"/>
      <c r="M7" s="98"/>
      <c r="N7" s="99"/>
      <c r="O7" s="101"/>
      <c r="P7" s="98"/>
      <c r="Q7" s="99"/>
      <c r="R7" s="101"/>
      <c r="S7" s="98"/>
      <c r="T7" s="98"/>
      <c r="U7" s="102"/>
      <c r="V7" s="103"/>
      <c r="W7" s="104"/>
      <c r="X7" s="105"/>
      <c r="Y7" s="104">
        <f t="shared" si="0"/>
        <v>90</v>
      </c>
      <c r="Z7" s="103">
        <v>3</v>
      </c>
    </row>
    <row r="8" spans="1:26" x14ac:dyDescent="0.3">
      <c r="A8" s="70">
        <v>4</v>
      </c>
      <c r="B8" s="97" t="s">
        <v>48</v>
      </c>
      <c r="C8" s="97"/>
      <c r="D8" s="98"/>
      <c r="E8" s="99"/>
      <c r="F8" s="100">
        <v>86</v>
      </c>
      <c r="G8" s="103">
        <v>2</v>
      </c>
      <c r="H8" s="99">
        <v>90</v>
      </c>
      <c r="I8" s="101"/>
      <c r="J8" s="98"/>
      <c r="K8" s="99"/>
      <c r="L8" s="101"/>
      <c r="M8" s="98"/>
      <c r="N8" s="99"/>
      <c r="O8" s="101"/>
      <c r="P8" s="98"/>
      <c r="Q8" s="99"/>
      <c r="R8" s="101"/>
      <c r="S8" s="98"/>
      <c r="T8" s="98"/>
      <c r="U8" s="102"/>
      <c r="V8" s="103"/>
      <c r="W8" s="104"/>
      <c r="X8" s="105"/>
      <c r="Y8" s="104">
        <f t="shared" si="0"/>
        <v>90</v>
      </c>
      <c r="Z8" s="98">
        <v>4</v>
      </c>
    </row>
    <row r="9" spans="1:26" x14ac:dyDescent="0.3">
      <c r="A9" s="70">
        <v>5</v>
      </c>
      <c r="B9" s="97" t="s">
        <v>49</v>
      </c>
      <c r="C9" s="97"/>
      <c r="D9" s="98"/>
      <c r="E9" s="99"/>
      <c r="F9" s="100">
        <v>87</v>
      </c>
      <c r="G9" s="103">
        <v>3</v>
      </c>
      <c r="H9" s="99">
        <v>80</v>
      </c>
      <c r="I9" s="101"/>
      <c r="J9" s="98"/>
      <c r="K9" s="99"/>
      <c r="L9" s="101"/>
      <c r="M9" s="98"/>
      <c r="N9" s="99"/>
      <c r="O9" s="101"/>
      <c r="P9" s="98"/>
      <c r="Q9" s="99"/>
      <c r="R9" s="101"/>
      <c r="S9" s="98"/>
      <c r="T9" s="98"/>
      <c r="U9" s="102"/>
      <c r="V9" s="103"/>
      <c r="W9" s="104"/>
      <c r="X9" s="105"/>
      <c r="Y9" s="104">
        <f t="shared" si="0"/>
        <v>80</v>
      </c>
      <c r="Z9" s="98">
        <v>5</v>
      </c>
    </row>
    <row r="10" spans="1:26" x14ac:dyDescent="0.3">
      <c r="A10" s="70">
        <v>6</v>
      </c>
      <c r="B10" s="97" t="s">
        <v>50</v>
      </c>
      <c r="C10" s="97"/>
      <c r="D10" s="98"/>
      <c r="F10" s="100">
        <v>92</v>
      </c>
      <c r="G10" s="98">
        <v>4</v>
      </c>
      <c r="H10" s="99">
        <v>70</v>
      </c>
      <c r="I10" s="102"/>
      <c r="J10" s="103"/>
      <c r="K10" s="99"/>
      <c r="L10" s="101"/>
      <c r="M10" s="103"/>
      <c r="N10" s="99"/>
      <c r="O10" s="101"/>
      <c r="P10" s="103"/>
      <c r="Q10" s="99"/>
      <c r="R10" s="101"/>
      <c r="S10" s="103"/>
      <c r="T10" s="98"/>
      <c r="U10" s="102"/>
      <c r="V10" s="103"/>
      <c r="W10" s="104"/>
      <c r="X10" s="105"/>
      <c r="Y10" s="104">
        <f t="shared" si="0"/>
        <v>70</v>
      </c>
      <c r="Z10" s="98">
        <v>6</v>
      </c>
    </row>
    <row r="11" spans="1:26" x14ac:dyDescent="0.3">
      <c r="A11" s="70">
        <v>7</v>
      </c>
      <c r="B11" s="97" t="s">
        <v>51</v>
      </c>
      <c r="C11" s="97"/>
      <c r="D11" s="98"/>
      <c r="F11" s="100">
        <v>93</v>
      </c>
      <c r="G11" s="98">
        <v>5</v>
      </c>
      <c r="H11" s="99">
        <v>60</v>
      </c>
      <c r="I11" s="101"/>
      <c r="J11" s="98"/>
      <c r="K11" s="99"/>
      <c r="L11" s="101"/>
      <c r="M11" s="103"/>
      <c r="N11" s="99"/>
      <c r="O11" s="101"/>
      <c r="P11" s="103"/>
      <c r="Q11" s="99"/>
      <c r="R11" s="101"/>
      <c r="S11" s="103"/>
      <c r="T11" s="98"/>
      <c r="U11" s="102"/>
      <c r="V11" s="103"/>
      <c r="W11" s="104"/>
      <c r="X11" s="105"/>
      <c r="Y11" s="104">
        <f t="shared" si="0"/>
        <v>60</v>
      </c>
      <c r="Z11" s="98">
        <v>7</v>
      </c>
    </row>
    <row r="12" spans="1:26" x14ac:dyDescent="0.3">
      <c r="A12" s="70">
        <v>8</v>
      </c>
      <c r="B12" s="97" t="s">
        <v>52</v>
      </c>
      <c r="C12" s="97"/>
      <c r="D12" s="98"/>
      <c r="E12" s="99"/>
      <c r="F12" s="100">
        <v>99</v>
      </c>
      <c r="G12" s="98">
        <v>6</v>
      </c>
      <c r="H12" s="99">
        <v>50</v>
      </c>
      <c r="I12" s="101"/>
      <c r="J12" s="103"/>
      <c r="K12" s="99"/>
      <c r="L12" s="101"/>
      <c r="M12" s="103"/>
      <c r="N12" s="99"/>
      <c r="O12" s="101"/>
      <c r="P12" s="103"/>
      <c r="Q12" s="99"/>
      <c r="R12" s="101"/>
      <c r="S12" s="98"/>
      <c r="T12" s="98"/>
      <c r="U12" s="102"/>
      <c r="V12" s="103"/>
      <c r="W12" s="104"/>
      <c r="X12" s="105"/>
      <c r="Y12" s="104">
        <f t="shared" si="0"/>
        <v>50</v>
      </c>
      <c r="Z12" s="98">
        <v>8</v>
      </c>
    </row>
    <row r="13" spans="1:26" x14ac:dyDescent="0.3">
      <c r="A13" s="70">
        <v>9</v>
      </c>
      <c r="B13" s="97" t="s">
        <v>53</v>
      </c>
      <c r="C13" s="97"/>
      <c r="D13" s="98"/>
      <c r="E13" s="99"/>
      <c r="F13" s="100">
        <v>103</v>
      </c>
      <c r="G13" s="98">
        <v>8</v>
      </c>
      <c r="H13" s="99">
        <v>30</v>
      </c>
      <c r="I13" s="101"/>
      <c r="J13" s="98"/>
      <c r="K13" s="99"/>
      <c r="L13" s="101"/>
      <c r="M13" s="98"/>
      <c r="N13" s="99"/>
      <c r="O13" s="101"/>
      <c r="P13" s="103"/>
      <c r="Q13" s="99"/>
      <c r="R13" s="101"/>
      <c r="S13" s="98"/>
      <c r="T13" s="98"/>
      <c r="U13" s="102"/>
      <c r="V13" s="103"/>
      <c r="W13" s="104"/>
      <c r="X13" s="105"/>
      <c r="Y13" s="104">
        <f t="shared" si="0"/>
        <v>30</v>
      </c>
      <c r="Z13" s="98">
        <v>9</v>
      </c>
    </row>
    <row r="14" spans="1:26" x14ac:dyDescent="0.3">
      <c r="A14" s="70">
        <v>10</v>
      </c>
      <c r="B14" s="97"/>
      <c r="C14" s="97"/>
      <c r="D14" s="98"/>
      <c r="E14" s="99"/>
      <c r="F14" s="100"/>
      <c r="G14" s="103"/>
      <c r="H14" s="106"/>
      <c r="I14" s="101"/>
      <c r="J14" s="103"/>
      <c r="K14" s="99"/>
      <c r="L14" s="101"/>
      <c r="M14" s="103"/>
      <c r="N14" s="99"/>
      <c r="O14" s="101"/>
      <c r="P14" s="103"/>
      <c r="Q14" s="99"/>
      <c r="R14" s="101"/>
      <c r="S14" s="98"/>
      <c r="T14" s="98"/>
      <c r="U14" s="102"/>
      <c r="V14" s="103"/>
      <c r="W14" s="104"/>
      <c r="X14" s="105"/>
      <c r="Y14" s="104"/>
      <c r="Z14" s="98"/>
    </row>
    <row r="15" spans="1:26" x14ac:dyDescent="0.3">
      <c r="A15" s="70">
        <v>11</v>
      </c>
      <c r="B15" s="97"/>
      <c r="C15" s="97"/>
      <c r="D15" s="98"/>
      <c r="E15" s="99"/>
      <c r="F15" s="101"/>
      <c r="G15" s="107"/>
      <c r="H15" s="99"/>
      <c r="I15" s="101"/>
      <c r="J15" s="103"/>
      <c r="K15" s="99"/>
      <c r="L15" s="101"/>
      <c r="M15" s="98"/>
      <c r="N15" s="99"/>
      <c r="O15" s="101"/>
      <c r="P15" s="98"/>
      <c r="Q15" s="99"/>
      <c r="R15" s="101"/>
      <c r="S15" s="98"/>
      <c r="T15" s="98"/>
      <c r="U15" s="102"/>
      <c r="V15" s="103"/>
      <c r="W15" s="104"/>
      <c r="X15" s="105"/>
      <c r="Y15" s="104"/>
      <c r="Z15" s="98"/>
    </row>
    <row r="16" spans="1:26" x14ac:dyDescent="0.3">
      <c r="A16" s="70">
        <v>12</v>
      </c>
      <c r="B16" s="97"/>
      <c r="C16" s="97"/>
      <c r="D16" s="98"/>
      <c r="E16" s="99"/>
      <c r="F16" s="100"/>
      <c r="G16" s="98"/>
      <c r="H16" s="106"/>
      <c r="I16" s="101"/>
      <c r="J16" s="103"/>
      <c r="K16" s="99"/>
      <c r="L16" s="101"/>
      <c r="M16" s="103"/>
      <c r="N16" s="99"/>
      <c r="O16" s="101"/>
      <c r="P16" s="103"/>
      <c r="Q16" s="99"/>
      <c r="R16" s="101"/>
      <c r="S16" s="98"/>
      <c r="T16" s="98"/>
      <c r="U16" s="102"/>
      <c r="V16" s="103"/>
      <c r="W16" s="104"/>
      <c r="X16" s="105"/>
      <c r="Y16" s="104"/>
      <c r="Z16" s="98"/>
    </row>
    <row r="17" spans="1:26" x14ac:dyDescent="0.3">
      <c r="A17" s="70">
        <v>13</v>
      </c>
      <c r="B17" s="97"/>
      <c r="C17" s="97"/>
      <c r="D17" s="98"/>
      <c r="E17" s="99"/>
      <c r="F17" s="100"/>
      <c r="G17" s="98"/>
      <c r="H17" s="99"/>
      <c r="I17" s="101"/>
      <c r="J17" s="98"/>
      <c r="K17" s="99"/>
      <c r="L17" s="101"/>
      <c r="M17" s="98"/>
      <c r="N17" s="99"/>
      <c r="O17" s="101"/>
      <c r="P17" s="103"/>
      <c r="Q17" s="99"/>
      <c r="R17" s="101"/>
      <c r="S17" s="98"/>
      <c r="T17" s="98"/>
      <c r="U17" s="102"/>
      <c r="V17" s="103"/>
      <c r="W17" s="104"/>
      <c r="X17" s="105"/>
      <c r="Y17" s="104"/>
      <c r="Z17" s="98"/>
    </row>
    <row r="18" spans="1:26" x14ac:dyDescent="0.3">
      <c r="A18" s="70">
        <v>14</v>
      </c>
      <c r="B18" s="97"/>
      <c r="C18" s="97"/>
      <c r="D18" s="98"/>
      <c r="E18" s="99"/>
      <c r="F18" s="100"/>
      <c r="G18" s="103"/>
      <c r="H18" s="99"/>
      <c r="I18" s="102"/>
      <c r="J18" s="103"/>
      <c r="K18" s="99"/>
      <c r="L18" s="101"/>
      <c r="M18" s="103"/>
      <c r="N18" s="99"/>
      <c r="O18" s="101"/>
      <c r="P18" s="103"/>
      <c r="Q18" s="99"/>
      <c r="R18" s="101"/>
      <c r="S18" s="98"/>
      <c r="T18" s="98"/>
      <c r="U18" s="102"/>
      <c r="V18" s="103"/>
      <c r="W18" s="104"/>
      <c r="X18" s="105"/>
      <c r="Y18" s="104"/>
      <c r="Z18" s="98"/>
    </row>
    <row r="19" spans="1:26" x14ac:dyDescent="0.3">
      <c r="A19" s="70">
        <v>15</v>
      </c>
      <c r="B19" s="97"/>
      <c r="C19" s="97"/>
      <c r="D19" s="98"/>
      <c r="E19" s="99"/>
      <c r="F19" s="101"/>
      <c r="G19" s="107"/>
      <c r="H19" s="99"/>
      <c r="I19" s="101"/>
      <c r="J19" s="103"/>
      <c r="K19" s="99"/>
      <c r="L19" s="101"/>
      <c r="M19" s="98"/>
      <c r="N19" s="99"/>
      <c r="O19" s="101"/>
      <c r="P19" s="98"/>
      <c r="Q19" s="99"/>
      <c r="R19" s="101"/>
      <c r="S19" s="103"/>
      <c r="T19" s="98"/>
      <c r="U19" s="102"/>
      <c r="V19" s="103"/>
      <c r="W19" s="104"/>
      <c r="X19" s="105"/>
      <c r="Y19" s="104"/>
      <c r="Z19" s="98"/>
    </row>
  </sheetData>
  <sortState ref="B5:Y13">
    <sortCondition descending="1" ref="Y5:Y13"/>
  </sortState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E0F0C-F08D-4974-8175-EC1BD3785100}">
  <dimension ref="A1:BU13"/>
  <sheetViews>
    <sheetView zoomScale="75" zoomScaleNormal="75" workbookViewId="0">
      <selection activeCell="J36" sqref="J36"/>
    </sheetView>
  </sheetViews>
  <sheetFormatPr defaultRowHeight="14.4" x14ac:dyDescent="0.3"/>
  <cols>
    <col min="1" max="1" width="3" style="36" bestFit="1" customWidth="1"/>
    <col min="2" max="2" width="16.88671875" style="46" bestFit="1" customWidth="1"/>
    <col min="3" max="3" width="8" style="17" bestFit="1" customWidth="1"/>
    <col min="4" max="4" width="3.88671875" style="17" bestFit="1" customWidth="1"/>
    <col min="5" max="5" width="4" style="17" bestFit="1" customWidth="1"/>
    <col min="6" max="6" width="8" style="47" bestFit="1" customWidth="1"/>
    <col min="7" max="7" width="3.88671875" style="17" customWidth="1"/>
    <col min="8" max="8" width="4.109375" style="17" bestFit="1" customWidth="1"/>
    <col min="9" max="9" width="8" style="17" bestFit="1" customWidth="1"/>
    <col min="10" max="10" width="3.88671875" style="17" customWidth="1"/>
    <col min="11" max="11" width="3.6640625" style="17" bestFit="1" customWidth="1"/>
    <col min="12" max="12" width="8" style="17" bestFit="1" customWidth="1"/>
    <col min="13" max="13" width="3.88671875" style="17" customWidth="1"/>
    <col min="14" max="14" width="3.6640625" style="17" bestFit="1" customWidth="1"/>
    <col min="15" max="15" width="8" style="17" bestFit="1" customWidth="1"/>
    <col min="16" max="16" width="3.88671875" style="17" customWidth="1"/>
    <col min="17" max="17" width="3.6640625" style="17" bestFit="1" customWidth="1"/>
    <col min="18" max="18" width="8" style="17" bestFit="1" customWidth="1"/>
    <col min="19" max="19" width="3.88671875" style="17" customWidth="1"/>
    <col min="20" max="20" width="3.6640625" style="47" bestFit="1" customWidth="1"/>
    <col min="21" max="21" width="8" style="17" bestFit="1" customWidth="1"/>
    <col min="22" max="22" width="3.88671875" style="17" customWidth="1"/>
    <col min="23" max="23" width="3.6640625" style="17" bestFit="1" customWidth="1"/>
    <col min="24" max="24" width="4.44140625" style="17" customWidth="1"/>
    <col min="25" max="25" width="7.21875" style="17" bestFit="1" customWidth="1"/>
    <col min="26" max="26" width="8.21875" style="17" bestFit="1" customWidth="1"/>
    <col min="27" max="73" width="11.5546875" style="17" customWidth="1"/>
    <col min="74" max="112" width="11.5546875" style="18" customWidth="1"/>
    <col min="113" max="113" width="45.21875" style="18" customWidth="1"/>
    <col min="114" max="114" width="8.33203125" style="18" customWidth="1"/>
    <col min="115" max="116" width="4.44140625" style="18" customWidth="1"/>
    <col min="117" max="117" width="8.77734375" style="18" customWidth="1"/>
    <col min="118" max="119" width="4.44140625" style="18" customWidth="1"/>
    <col min="120" max="120" width="8.77734375" style="18" customWidth="1"/>
    <col min="121" max="122" width="4.44140625" style="18" customWidth="1"/>
    <col min="123" max="123" width="8.77734375" style="18" customWidth="1"/>
    <col min="124" max="125" width="4.44140625" style="18" customWidth="1"/>
    <col min="126" max="126" width="9.6640625" style="18" customWidth="1"/>
    <col min="127" max="127" width="5.33203125" style="18" customWidth="1"/>
    <col min="128" max="128" width="4.44140625" style="18" customWidth="1"/>
    <col min="129" max="129" width="8.77734375" style="18" customWidth="1"/>
    <col min="130" max="131" width="4.44140625" style="18" customWidth="1"/>
    <col min="132" max="132" width="7.21875" style="18" customWidth="1"/>
    <col min="133" max="134" width="4.77734375" style="18" customWidth="1"/>
    <col min="135" max="135" width="4.44140625" style="18" customWidth="1"/>
    <col min="136" max="136" width="7.44140625" style="18" customWidth="1"/>
    <col min="137" max="137" width="9.109375" style="18" customWidth="1"/>
    <col min="138" max="368" width="11.5546875" style="18" customWidth="1"/>
    <col min="369" max="369" width="45.21875" style="18" customWidth="1"/>
    <col min="370" max="370" width="8.33203125" style="18" customWidth="1"/>
    <col min="371" max="372" width="4.44140625" style="18" customWidth="1"/>
    <col min="373" max="373" width="8.77734375" style="18" customWidth="1"/>
    <col min="374" max="375" width="4.44140625" style="18" customWidth="1"/>
    <col min="376" max="376" width="8.77734375" style="18" customWidth="1"/>
    <col min="377" max="378" width="4.44140625" style="18" customWidth="1"/>
    <col min="379" max="379" width="8.77734375" style="18" customWidth="1"/>
    <col min="380" max="381" width="4.44140625" style="18" customWidth="1"/>
    <col min="382" max="382" width="9.6640625" style="18" customWidth="1"/>
    <col min="383" max="383" width="5.33203125" style="18" customWidth="1"/>
    <col min="384" max="384" width="4.44140625" style="18" customWidth="1"/>
    <col min="385" max="385" width="8.77734375" style="18" customWidth="1"/>
    <col min="386" max="387" width="4.44140625" style="18" customWidth="1"/>
    <col min="388" max="388" width="7.21875" style="18" customWidth="1"/>
    <col min="389" max="390" width="4.77734375" style="18" customWidth="1"/>
    <col min="391" max="391" width="4.44140625" style="18" customWidth="1"/>
    <col min="392" max="392" width="7.44140625" style="18" customWidth="1"/>
    <col min="393" max="393" width="9.109375" style="18" customWidth="1"/>
    <col min="394" max="624" width="11.5546875" style="18" customWidth="1"/>
    <col min="625" max="625" width="45.21875" style="18" customWidth="1"/>
    <col min="626" max="626" width="8.33203125" style="18" customWidth="1"/>
    <col min="627" max="628" width="4.44140625" style="18" customWidth="1"/>
    <col min="629" max="629" width="8.77734375" style="18" customWidth="1"/>
    <col min="630" max="631" width="4.44140625" style="18" customWidth="1"/>
    <col min="632" max="632" width="8.77734375" style="18" customWidth="1"/>
    <col min="633" max="634" width="4.44140625" style="18" customWidth="1"/>
    <col min="635" max="635" width="8.77734375" style="18" customWidth="1"/>
    <col min="636" max="637" width="4.44140625" style="18" customWidth="1"/>
    <col min="638" max="638" width="9.6640625" style="18" customWidth="1"/>
    <col min="639" max="639" width="5.33203125" style="18" customWidth="1"/>
    <col min="640" max="640" width="4.44140625" style="18" customWidth="1"/>
    <col min="641" max="641" width="8.77734375" style="18" customWidth="1"/>
    <col min="642" max="643" width="4.44140625" style="18" customWidth="1"/>
    <col min="644" max="644" width="7.21875" style="18" customWidth="1"/>
    <col min="645" max="646" width="4.77734375" style="18" customWidth="1"/>
    <col min="647" max="647" width="4.44140625" style="18" customWidth="1"/>
    <col min="648" max="648" width="7.44140625" style="18" customWidth="1"/>
    <col min="649" max="649" width="9.109375" style="18" customWidth="1"/>
    <col min="650" max="880" width="11.5546875" style="18" customWidth="1"/>
    <col min="881" max="881" width="45.21875" style="18" customWidth="1"/>
    <col min="882" max="882" width="8.33203125" style="18" customWidth="1"/>
    <col min="883" max="884" width="4.44140625" style="18" customWidth="1"/>
    <col min="885" max="885" width="8.77734375" style="18" customWidth="1"/>
    <col min="886" max="887" width="4.44140625" style="18" customWidth="1"/>
    <col min="888" max="888" width="8.77734375" style="18" customWidth="1"/>
    <col min="889" max="890" width="4.44140625" style="18" customWidth="1"/>
    <col min="891" max="891" width="8.77734375" style="18" customWidth="1"/>
    <col min="892" max="893" width="4.44140625" style="18" customWidth="1"/>
    <col min="894" max="894" width="9.6640625" style="18" customWidth="1"/>
    <col min="895" max="895" width="5.33203125" style="18" customWidth="1"/>
    <col min="896" max="896" width="4.44140625" style="18" customWidth="1"/>
    <col min="897" max="897" width="8.77734375" style="18" customWidth="1"/>
    <col min="898" max="899" width="4.44140625" style="18" customWidth="1"/>
    <col min="900" max="900" width="7.21875" style="18" customWidth="1"/>
    <col min="901" max="902" width="4.77734375" style="18" customWidth="1"/>
    <col min="903" max="903" width="4.44140625" style="18" customWidth="1"/>
    <col min="904" max="904" width="7.44140625" style="18" customWidth="1"/>
    <col min="905" max="905" width="9.109375" style="18" customWidth="1"/>
    <col min="906" max="909" width="11.5546875" style="18" customWidth="1"/>
    <col min="910" max="1001" width="8.44140625" style="18" customWidth="1"/>
    <col min="1002" max="16384" width="8.88671875" style="18"/>
  </cols>
  <sheetData>
    <row r="1" spans="1:26" ht="15.6" x14ac:dyDescent="0.3">
      <c r="B1" s="1" t="s">
        <v>41</v>
      </c>
      <c r="C1" s="64" t="s">
        <v>21</v>
      </c>
      <c r="D1" s="64"/>
      <c r="E1" s="64"/>
      <c r="F1" s="64" t="s">
        <v>14</v>
      </c>
      <c r="G1" s="64"/>
      <c r="H1" s="64"/>
      <c r="I1" s="64" t="s">
        <v>15</v>
      </c>
      <c r="J1" s="64"/>
      <c r="K1" s="64"/>
      <c r="L1" s="64" t="s">
        <v>16</v>
      </c>
      <c r="M1" s="64"/>
      <c r="N1" s="64"/>
      <c r="O1" s="64" t="s">
        <v>17</v>
      </c>
      <c r="P1" s="64"/>
      <c r="Q1" s="64"/>
      <c r="R1" s="64" t="s">
        <v>18</v>
      </c>
      <c r="S1" s="61"/>
      <c r="T1" s="61"/>
      <c r="U1" s="64" t="s">
        <v>19</v>
      </c>
      <c r="V1" s="64"/>
      <c r="W1" s="13"/>
      <c r="X1" s="14"/>
      <c r="Y1" s="15" t="s">
        <v>1</v>
      </c>
      <c r="Z1" s="16" t="s">
        <v>2</v>
      </c>
    </row>
    <row r="2" spans="1:26" x14ac:dyDescent="0.3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2"/>
      <c r="U2" s="20"/>
      <c r="V2" s="20"/>
      <c r="W2" s="21"/>
      <c r="X2" s="23"/>
      <c r="Y2" s="24" t="s">
        <v>5</v>
      </c>
      <c r="Z2" s="11"/>
    </row>
    <row r="3" spans="1:26" x14ac:dyDescent="0.3">
      <c r="B3" s="25">
        <v>2020</v>
      </c>
      <c r="C3" s="26">
        <v>1</v>
      </c>
      <c r="D3" s="26"/>
      <c r="E3" s="26"/>
      <c r="F3" s="26">
        <v>2</v>
      </c>
      <c r="G3" s="26"/>
      <c r="H3" s="26"/>
      <c r="I3" s="26">
        <v>3</v>
      </c>
      <c r="J3" s="26"/>
      <c r="K3" s="26"/>
      <c r="L3" s="20">
        <v>4</v>
      </c>
      <c r="M3" s="26"/>
      <c r="N3" s="26"/>
      <c r="O3" s="20">
        <v>5</v>
      </c>
      <c r="P3" s="26"/>
      <c r="Q3" s="26"/>
      <c r="R3" s="20">
        <v>6</v>
      </c>
      <c r="S3" s="21"/>
      <c r="T3" s="22"/>
      <c r="U3" s="26">
        <v>7</v>
      </c>
      <c r="V3" s="26"/>
      <c r="W3" s="21"/>
      <c r="X3" s="23"/>
      <c r="Y3" s="27" t="s">
        <v>6</v>
      </c>
      <c r="Z3" s="28"/>
    </row>
    <row r="4" spans="1:26" x14ac:dyDescent="0.3">
      <c r="B4" s="29" t="s">
        <v>46</v>
      </c>
      <c r="C4" s="30" t="s">
        <v>20</v>
      </c>
      <c r="D4" s="20" t="s">
        <v>9</v>
      </c>
      <c r="E4" s="20" t="s">
        <v>10</v>
      </c>
      <c r="F4" s="30" t="s">
        <v>20</v>
      </c>
      <c r="G4" s="20" t="s">
        <v>9</v>
      </c>
      <c r="H4" s="20" t="s">
        <v>10</v>
      </c>
      <c r="I4" s="30" t="s">
        <v>20</v>
      </c>
      <c r="J4" s="20" t="s">
        <v>9</v>
      </c>
      <c r="K4" s="20" t="s">
        <v>10</v>
      </c>
      <c r="L4" s="30" t="s">
        <v>20</v>
      </c>
      <c r="M4" s="20" t="s">
        <v>9</v>
      </c>
      <c r="N4" s="20" t="s">
        <v>10</v>
      </c>
      <c r="O4" s="30" t="s">
        <v>20</v>
      </c>
      <c r="P4" s="31" t="s">
        <v>9</v>
      </c>
      <c r="Q4" s="20" t="s">
        <v>10</v>
      </c>
      <c r="R4" s="30" t="s">
        <v>20</v>
      </c>
      <c r="S4" s="20" t="s">
        <v>9</v>
      </c>
      <c r="T4" s="31" t="s">
        <v>10</v>
      </c>
      <c r="U4" s="30" t="s">
        <v>20</v>
      </c>
      <c r="V4" s="20" t="s">
        <v>9</v>
      </c>
      <c r="W4" s="31" t="s">
        <v>10</v>
      </c>
      <c r="X4" s="32"/>
      <c r="Y4" s="33" t="s">
        <v>11</v>
      </c>
      <c r="Z4" s="33" t="s">
        <v>12</v>
      </c>
    </row>
    <row r="5" spans="1:26" x14ac:dyDescent="0.3">
      <c r="A5" s="36">
        <v>1</v>
      </c>
      <c r="B5" s="52" t="s">
        <v>40</v>
      </c>
      <c r="C5" s="34">
        <v>73</v>
      </c>
      <c r="D5" s="35">
        <v>1</v>
      </c>
      <c r="E5" s="36">
        <v>110</v>
      </c>
      <c r="F5" s="37">
        <v>73</v>
      </c>
      <c r="G5" s="35">
        <v>1</v>
      </c>
      <c r="H5" s="36">
        <v>110</v>
      </c>
      <c r="I5" s="44"/>
      <c r="J5" s="39"/>
      <c r="K5" s="36"/>
      <c r="L5" s="44"/>
      <c r="M5" s="39"/>
      <c r="N5" s="36"/>
      <c r="O5" s="44"/>
      <c r="P5" s="39"/>
      <c r="Q5" s="36"/>
      <c r="R5" s="44"/>
      <c r="S5" s="39"/>
      <c r="T5" s="39"/>
      <c r="U5" s="38"/>
      <c r="V5" s="35"/>
      <c r="W5" s="40"/>
      <c r="X5" s="41"/>
      <c r="Y5" s="40">
        <f t="shared" ref="Y5:Y13" si="0">SUM(E5,H5,K5,N5,Q5,T5,W5)</f>
        <v>220</v>
      </c>
      <c r="Z5" s="35">
        <v>1</v>
      </c>
    </row>
    <row r="6" spans="1:26" x14ac:dyDescent="0.3">
      <c r="A6" s="36">
        <v>2</v>
      </c>
      <c r="B6" s="52" t="s">
        <v>39</v>
      </c>
      <c r="C6" s="34">
        <v>86</v>
      </c>
      <c r="D6" s="35">
        <v>2</v>
      </c>
      <c r="E6" s="36">
        <v>90</v>
      </c>
      <c r="F6" s="37">
        <v>86</v>
      </c>
      <c r="G6" s="35">
        <v>2</v>
      </c>
      <c r="H6" s="36">
        <v>90</v>
      </c>
      <c r="I6" s="44"/>
      <c r="J6" s="39"/>
      <c r="K6" s="36"/>
      <c r="L6" s="44"/>
      <c r="M6" s="39"/>
      <c r="N6" s="36"/>
      <c r="O6" s="44"/>
      <c r="P6" s="39"/>
      <c r="Q6" s="36"/>
      <c r="R6" s="44"/>
      <c r="S6" s="39"/>
      <c r="T6" s="39"/>
      <c r="U6" s="38"/>
      <c r="V6" s="35"/>
      <c r="W6" s="40"/>
      <c r="X6" s="41"/>
      <c r="Y6" s="40">
        <f t="shared" si="0"/>
        <v>180</v>
      </c>
      <c r="Z6" s="35">
        <v>2</v>
      </c>
    </row>
    <row r="7" spans="1:26" x14ac:dyDescent="0.3">
      <c r="A7" s="36">
        <v>3</v>
      </c>
      <c r="B7" s="52"/>
      <c r="C7" s="34"/>
      <c r="D7" s="39"/>
      <c r="E7" s="36"/>
      <c r="F7" s="37"/>
      <c r="G7" s="39"/>
      <c r="H7" s="36"/>
      <c r="I7" s="44"/>
      <c r="J7" s="39"/>
      <c r="K7" s="36"/>
      <c r="L7" s="44"/>
      <c r="M7" s="39"/>
      <c r="N7" s="36"/>
      <c r="O7" s="44"/>
      <c r="P7" s="39"/>
      <c r="Q7" s="36"/>
      <c r="R7" s="44"/>
      <c r="S7" s="39"/>
      <c r="T7" s="39"/>
      <c r="U7" s="38"/>
      <c r="V7" s="35"/>
      <c r="W7" s="40"/>
      <c r="X7" s="41"/>
      <c r="Y7" s="40">
        <f t="shared" si="0"/>
        <v>0</v>
      </c>
      <c r="Z7" s="51"/>
    </row>
    <row r="8" spans="1:26" x14ac:dyDescent="0.3">
      <c r="A8" s="36">
        <v>4</v>
      </c>
      <c r="B8" s="52"/>
      <c r="C8" s="34"/>
      <c r="D8" s="39"/>
      <c r="E8" s="36"/>
      <c r="F8" s="37"/>
      <c r="G8" s="39"/>
      <c r="H8" s="36"/>
      <c r="I8" s="44"/>
      <c r="J8" s="39"/>
      <c r="K8" s="36"/>
      <c r="L8" s="44"/>
      <c r="M8" s="39"/>
      <c r="N8" s="36"/>
      <c r="O8" s="44"/>
      <c r="P8" s="39"/>
      <c r="Q8" s="36"/>
      <c r="R8" s="44"/>
      <c r="S8" s="39"/>
      <c r="T8" s="39"/>
      <c r="U8" s="38"/>
      <c r="V8" s="35"/>
      <c r="W8" s="40"/>
      <c r="X8" s="41"/>
      <c r="Y8" s="40">
        <f t="shared" si="0"/>
        <v>0</v>
      </c>
      <c r="Z8" s="51"/>
    </row>
    <row r="9" spans="1:26" x14ac:dyDescent="0.3">
      <c r="A9" s="36">
        <v>5</v>
      </c>
      <c r="B9" s="52"/>
      <c r="C9" s="34"/>
      <c r="D9" s="39"/>
      <c r="E9" s="36"/>
      <c r="F9" s="37"/>
      <c r="G9" s="35"/>
      <c r="H9" s="36"/>
      <c r="I9" s="38"/>
      <c r="J9" s="35"/>
      <c r="K9" s="36"/>
      <c r="L9" s="44"/>
      <c r="M9" s="35"/>
      <c r="N9" s="36"/>
      <c r="O9" s="44"/>
      <c r="P9" s="35"/>
      <c r="Q9" s="36"/>
      <c r="R9" s="44"/>
      <c r="S9" s="35"/>
      <c r="T9" s="39"/>
      <c r="U9" s="38"/>
      <c r="V9" s="35"/>
      <c r="W9" s="40"/>
      <c r="X9" s="41"/>
      <c r="Y9" s="40">
        <f t="shared" si="0"/>
        <v>0</v>
      </c>
      <c r="Z9" s="45"/>
    </row>
    <row r="10" spans="1:26" x14ac:dyDescent="0.3">
      <c r="A10" s="36">
        <v>6</v>
      </c>
      <c r="B10" s="52"/>
      <c r="C10" s="34"/>
      <c r="D10" s="39"/>
      <c r="E10" s="36"/>
      <c r="F10" s="37"/>
      <c r="G10" s="39"/>
      <c r="H10" s="36"/>
      <c r="I10" s="44"/>
      <c r="J10" s="39"/>
      <c r="K10" s="36"/>
      <c r="L10" s="44"/>
      <c r="M10" s="35"/>
      <c r="N10" s="36"/>
      <c r="O10" s="44"/>
      <c r="P10" s="35"/>
      <c r="Q10" s="36"/>
      <c r="R10" s="44"/>
      <c r="S10" s="35"/>
      <c r="T10" s="39"/>
      <c r="U10" s="38"/>
      <c r="V10" s="35"/>
      <c r="W10" s="40"/>
      <c r="X10" s="41"/>
      <c r="Y10" s="40">
        <f t="shared" si="0"/>
        <v>0</v>
      </c>
      <c r="Z10" s="45"/>
    </row>
    <row r="11" spans="1:26" x14ac:dyDescent="0.3">
      <c r="A11" s="36">
        <v>7</v>
      </c>
      <c r="B11" s="52"/>
      <c r="C11" s="34"/>
      <c r="D11" s="39"/>
      <c r="E11" s="36"/>
      <c r="F11" s="37"/>
      <c r="G11" s="39"/>
      <c r="H11" s="36"/>
      <c r="I11" s="44"/>
      <c r="J11" s="35"/>
      <c r="K11" s="36"/>
      <c r="L11" s="44"/>
      <c r="M11" s="35"/>
      <c r="N11" s="36"/>
      <c r="O11" s="44"/>
      <c r="P11" s="35"/>
      <c r="Q11" s="36"/>
      <c r="R11" s="44"/>
      <c r="S11" s="39"/>
      <c r="T11" s="39"/>
      <c r="U11" s="38"/>
      <c r="V11" s="35"/>
      <c r="W11" s="40"/>
      <c r="X11" s="41"/>
      <c r="Y11" s="40">
        <f t="shared" si="0"/>
        <v>0</v>
      </c>
      <c r="Z11" s="45"/>
    </row>
    <row r="12" spans="1:26" x14ac:dyDescent="0.3">
      <c r="A12" s="36">
        <v>8</v>
      </c>
      <c r="B12" s="52"/>
      <c r="C12" s="34"/>
      <c r="D12" s="39"/>
      <c r="E12" s="36"/>
      <c r="F12" s="37"/>
      <c r="G12" s="39"/>
      <c r="H12" s="36"/>
      <c r="I12" s="44"/>
      <c r="J12" s="39"/>
      <c r="K12" s="36"/>
      <c r="L12" s="44"/>
      <c r="M12" s="39"/>
      <c r="N12" s="36"/>
      <c r="O12" s="44"/>
      <c r="P12" s="35"/>
      <c r="Q12" s="36"/>
      <c r="R12" s="44"/>
      <c r="S12" s="39"/>
      <c r="T12" s="39"/>
      <c r="U12" s="38"/>
      <c r="V12" s="35"/>
      <c r="W12" s="40"/>
      <c r="X12" s="41"/>
      <c r="Y12" s="40">
        <f t="shared" si="0"/>
        <v>0</v>
      </c>
      <c r="Z12" s="51"/>
    </row>
    <row r="13" spans="1:26" x14ac:dyDescent="0.3">
      <c r="A13" s="36">
        <v>9</v>
      </c>
      <c r="B13" s="52"/>
      <c r="C13" s="34"/>
      <c r="D13" s="39"/>
      <c r="E13" s="36"/>
      <c r="F13" s="37"/>
      <c r="G13" s="35"/>
      <c r="H13" s="43"/>
      <c r="I13" s="44"/>
      <c r="J13" s="35"/>
      <c r="K13" s="36"/>
      <c r="L13" s="44"/>
      <c r="M13" s="35"/>
      <c r="N13" s="36"/>
      <c r="O13" s="44"/>
      <c r="P13" s="35"/>
      <c r="Q13" s="36"/>
      <c r="R13" s="44"/>
      <c r="S13" s="39"/>
      <c r="T13" s="39"/>
      <c r="U13" s="38"/>
      <c r="V13" s="35"/>
      <c r="W13" s="40"/>
      <c r="X13" s="41"/>
      <c r="Y13" s="40">
        <f t="shared" si="0"/>
        <v>0</v>
      </c>
      <c r="Z13" s="5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AB5AD-7247-4F65-8F1E-11B66B7655ED}">
  <dimension ref="A1"/>
  <sheetViews>
    <sheetView workbookViewId="0">
      <selection activeCell="H27" sqref="H27"/>
    </sheetView>
  </sheetViews>
  <sheetFormatPr defaultRowHeight="14.4" x14ac:dyDescent="0.3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174B6-035C-41BA-B499-B7EBB2BAF400}">
  <dimension ref="A1"/>
  <sheetViews>
    <sheetView workbookViewId="0">
      <selection activeCell="I22" sqref="I22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ED3BC-CA22-45FE-8641-E982B123670A}">
  <dimension ref="A1:AW17"/>
  <sheetViews>
    <sheetView zoomScale="73" zoomScaleNormal="73" workbookViewId="0">
      <selection activeCell="I5" sqref="I5:I13"/>
    </sheetView>
  </sheetViews>
  <sheetFormatPr defaultRowHeight="14.4" x14ac:dyDescent="0.3"/>
  <cols>
    <col min="1" max="1" width="3" style="18" bestFit="1" customWidth="1"/>
    <col min="2" max="2" width="26.44140625" style="46" customWidth="1"/>
    <col min="3" max="3" width="4.6640625" style="17" hidden="1" customWidth="1"/>
    <col min="4" max="4" width="3.88671875" style="17" hidden="1" customWidth="1"/>
    <col min="5" max="5" width="3.6640625" style="17" hidden="1" customWidth="1"/>
    <col min="6" max="6" width="8" style="47" bestFit="1" customWidth="1"/>
    <col min="7" max="7" width="3.88671875" style="17" bestFit="1" customWidth="1"/>
    <col min="8" max="8" width="4.33203125" style="17" bestFit="1" customWidth="1"/>
    <col min="9" max="9" width="8" style="17" bestFit="1" customWidth="1"/>
    <col min="10" max="10" width="3.88671875" style="17" bestFit="1" customWidth="1"/>
    <col min="11" max="11" width="4" style="17" bestFit="1" customWidth="1"/>
    <col min="12" max="12" width="8" style="17" bestFit="1" customWidth="1"/>
    <col min="13" max="13" width="3.88671875" style="17" bestFit="1" customWidth="1"/>
    <col min="14" max="14" width="4.44140625" style="17" customWidth="1"/>
    <col min="15" max="15" width="8" style="17" bestFit="1" customWidth="1"/>
    <col min="16" max="16" width="3.88671875" style="17" bestFit="1" customWidth="1"/>
    <col min="17" max="17" width="4.6640625" style="17" customWidth="1"/>
    <col min="18" max="18" width="8" style="17" bestFit="1" customWidth="1"/>
    <col min="19" max="19" width="3.88671875" style="17" bestFit="1" customWidth="1"/>
    <col min="20" max="20" width="4.33203125" style="47" bestFit="1" customWidth="1"/>
    <col min="21" max="21" width="8" style="17" bestFit="1" customWidth="1"/>
    <col min="22" max="22" width="3.88671875" style="17" bestFit="1" customWidth="1"/>
    <col min="23" max="23" width="3.6640625" style="17" bestFit="1" customWidth="1"/>
    <col min="24" max="24" width="8" style="17" bestFit="1" customWidth="1"/>
    <col min="25" max="25" width="3.88671875" style="17" bestFit="1" customWidth="1"/>
    <col min="26" max="26" width="3.77734375" style="17" bestFit="1" customWidth="1"/>
    <col min="27" max="27" width="4.44140625" style="17" customWidth="1"/>
    <col min="28" max="28" width="7.21875" style="17" bestFit="1" customWidth="1"/>
    <col min="29" max="29" width="8.21875" style="17" bestFit="1" customWidth="1"/>
    <col min="30" max="49" width="11.5546875" style="17" customWidth="1"/>
    <col min="50" max="88" width="11.5546875" style="18" customWidth="1"/>
    <col min="89" max="89" width="45.21875" style="18" customWidth="1"/>
    <col min="90" max="90" width="8.33203125" style="18" customWidth="1"/>
    <col min="91" max="92" width="4.44140625" style="18" customWidth="1"/>
    <col min="93" max="93" width="8.77734375" style="18" customWidth="1"/>
    <col min="94" max="95" width="4.44140625" style="18" customWidth="1"/>
    <col min="96" max="96" width="8.77734375" style="18" customWidth="1"/>
    <col min="97" max="98" width="4.44140625" style="18" customWidth="1"/>
    <col min="99" max="99" width="8.77734375" style="18" customWidth="1"/>
    <col min="100" max="101" width="4.44140625" style="18" customWidth="1"/>
    <col min="102" max="102" width="9.6640625" style="18" customWidth="1"/>
    <col min="103" max="103" width="5.33203125" style="18" customWidth="1"/>
    <col min="104" max="104" width="4.44140625" style="18" customWidth="1"/>
    <col min="105" max="105" width="8.77734375" style="18" customWidth="1"/>
    <col min="106" max="107" width="4.44140625" style="18" customWidth="1"/>
    <col min="108" max="108" width="7.21875" style="18" customWidth="1"/>
    <col min="109" max="110" width="4.77734375" style="18" customWidth="1"/>
    <col min="111" max="111" width="4.44140625" style="18" customWidth="1"/>
    <col min="112" max="112" width="7.44140625" style="18" customWidth="1"/>
    <col min="113" max="113" width="9.109375" style="18" customWidth="1"/>
    <col min="114" max="344" width="11.5546875" style="18" customWidth="1"/>
    <col min="345" max="345" width="45.21875" style="18" customWidth="1"/>
    <col min="346" max="346" width="8.33203125" style="18" customWidth="1"/>
    <col min="347" max="348" width="4.44140625" style="18" customWidth="1"/>
    <col min="349" max="349" width="8.77734375" style="18" customWidth="1"/>
    <col min="350" max="351" width="4.44140625" style="18" customWidth="1"/>
    <col min="352" max="352" width="8.77734375" style="18" customWidth="1"/>
    <col min="353" max="354" width="4.44140625" style="18" customWidth="1"/>
    <col min="355" max="355" width="8.77734375" style="18" customWidth="1"/>
    <col min="356" max="357" width="4.44140625" style="18" customWidth="1"/>
    <col min="358" max="358" width="9.6640625" style="18" customWidth="1"/>
    <col min="359" max="359" width="5.33203125" style="18" customWidth="1"/>
    <col min="360" max="360" width="4.44140625" style="18" customWidth="1"/>
    <col min="361" max="361" width="8.77734375" style="18" customWidth="1"/>
    <col min="362" max="363" width="4.44140625" style="18" customWidth="1"/>
    <col min="364" max="364" width="7.21875" style="18" customWidth="1"/>
    <col min="365" max="366" width="4.77734375" style="18" customWidth="1"/>
    <col min="367" max="367" width="4.44140625" style="18" customWidth="1"/>
    <col min="368" max="368" width="7.44140625" style="18" customWidth="1"/>
    <col min="369" max="369" width="9.109375" style="18" customWidth="1"/>
    <col min="370" max="600" width="11.5546875" style="18" customWidth="1"/>
    <col min="601" max="601" width="45.21875" style="18" customWidth="1"/>
    <col min="602" max="602" width="8.33203125" style="18" customWidth="1"/>
    <col min="603" max="604" width="4.44140625" style="18" customWidth="1"/>
    <col min="605" max="605" width="8.77734375" style="18" customWidth="1"/>
    <col min="606" max="607" width="4.44140625" style="18" customWidth="1"/>
    <col min="608" max="608" width="8.77734375" style="18" customWidth="1"/>
    <col min="609" max="610" width="4.44140625" style="18" customWidth="1"/>
    <col min="611" max="611" width="8.77734375" style="18" customWidth="1"/>
    <col min="612" max="613" width="4.44140625" style="18" customWidth="1"/>
    <col min="614" max="614" width="9.6640625" style="18" customWidth="1"/>
    <col min="615" max="615" width="5.33203125" style="18" customWidth="1"/>
    <col min="616" max="616" width="4.44140625" style="18" customWidth="1"/>
    <col min="617" max="617" width="8.77734375" style="18" customWidth="1"/>
    <col min="618" max="619" width="4.44140625" style="18" customWidth="1"/>
    <col min="620" max="620" width="7.21875" style="18" customWidth="1"/>
    <col min="621" max="622" width="4.77734375" style="18" customWidth="1"/>
    <col min="623" max="623" width="4.44140625" style="18" customWidth="1"/>
    <col min="624" max="624" width="7.44140625" style="18" customWidth="1"/>
    <col min="625" max="625" width="9.109375" style="18" customWidth="1"/>
    <col min="626" max="856" width="11.5546875" style="18" customWidth="1"/>
    <col min="857" max="857" width="45.21875" style="18" customWidth="1"/>
    <col min="858" max="858" width="8.33203125" style="18" customWidth="1"/>
    <col min="859" max="860" width="4.44140625" style="18" customWidth="1"/>
    <col min="861" max="861" width="8.77734375" style="18" customWidth="1"/>
    <col min="862" max="863" width="4.44140625" style="18" customWidth="1"/>
    <col min="864" max="864" width="8.77734375" style="18" customWidth="1"/>
    <col min="865" max="866" width="4.44140625" style="18" customWidth="1"/>
    <col min="867" max="867" width="8.77734375" style="18" customWidth="1"/>
    <col min="868" max="869" width="4.44140625" style="18" customWidth="1"/>
    <col min="870" max="870" width="9.6640625" style="18" customWidth="1"/>
    <col min="871" max="871" width="5.33203125" style="18" customWidth="1"/>
    <col min="872" max="872" width="4.44140625" style="18" customWidth="1"/>
    <col min="873" max="873" width="8.77734375" style="18" customWidth="1"/>
    <col min="874" max="875" width="4.44140625" style="18" customWidth="1"/>
    <col min="876" max="876" width="7.21875" style="18" customWidth="1"/>
    <col min="877" max="878" width="4.77734375" style="18" customWidth="1"/>
    <col min="879" max="879" width="4.44140625" style="18" customWidth="1"/>
    <col min="880" max="880" width="7.44140625" style="18" customWidth="1"/>
    <col min="881" max="881" width="9.109375" style="18" customWidth="1"/>
    <col min="882" max="885" width="11.5546875" style="18" customWidth="1"/>
    <col min="886" max="977" width="8.44140625" style="18" customWidth="1"/>
    <col min="978" max="16384" width="8.88671875" style="18"/>
  </cols>
  <sheetData>
    <row r="1" spans="1:29" ht="15.6" x14ac:dyDescent="0.3">
      <c r="B1" s="1" t="s">
        <v>41</v>
      </c>
      <c r="C1" s="12" t="s">
        <v>0</v>
      </c>
      <c r="D1" s="12"/>
      <c r="E1" s="12"/>
      <c r="F1" s="12" t="s">
        <v>21</v>
      </c>
      <c r="G1" s="12"/>
      <c r="H1" s="12"/>
      <c r="I1" s="12" t="s">
        <v>14</v>
      </c>
      <c r="J1" s="12"/>
      <c r="K1" s="12"/>
      <c r="L1" s="12" t="s">
        <v>15</v>
      </c>
      <c r="M1" s="12"/>
      <c r="N1" s="12"/>
      <c r="O1" s="12" t="s">
        <v>16</v>
      </c>
      <c r="P1" s="12"/>
      <c r="Q1" s="12"/>
      <c r="R1" s="12" t="s">
        <v>17</v>
      </c>
      <c r="S1" s="12"/>
      <c r="T1" s="12"/>
      <c r="U1" s="12" t="s">
        <v>18</v>
      </c>
      <c r="V1" s="61"/>
      <c r="W1" s="67"/>
      <c r="X1" s="12" t="s">
        <v>19</v>
      </c>
      <c r="Y1" s="67"/>
      <c r="Z1" s="67"/>
      <c r="AB1" s="15" t="s">
        <v>1</v>
      </c>
      <c r="AC1" s="16" t="s">
        <v>2</v>
      </c>
    </row>
    <row r="2" spans="1:29" x14ac:dyDescent="0.3">
      <c r="B2" s="19"/>
      <c r="C2" s="20" t="s">
        <v>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2"/>
      <c r="U2" s="20"/>
      <c r="V2" s="20"/>
      <c r="W2" s="21"/>
      <c r="X2" s="21"/>
      <c r="Y2" s="21"/>
      <c r="Z2" s="21"/>
      <c r="AA2" s="23"/>
      <c r="AB2" s="24" t="s">
        <v>5</v>
      </c>
      <c r="AC2" s="11"/>
    </row>
    <row r="3" spans="1:29" x14ac:dyDescent="0.3">
      <c r="B3" s="25">
        <v>2021</v>
      </c>
      <c r="C3" s="26">
        <v>1</v>
      </c>
      <c r="D3" s="26"/>
      <c r="E3" s="26"/>
      <c r="F3" s="26">
        <v>1</v>
      </c>
      <c r="G3" s="26"/>
      <c r="H3" s="26"/>
      <c r="I3" s="26">
        <v>2</v>
      </c>
      <c r="J3" s="26"/>
      <c r="K3" s="26"/>
      <c r="L3" s="26">
        <v>2</v>
      </c>
      <c r="M3" s="26"/>
      <c r="N3" s="26"/>
      <c r="O3" s="26">
        <v>4</v>
      </c>
      <c r="P3" s="26"/>
      <c r="Q3" s="26"/>
      <c r="R3" s="26">
        <v>5</v>
      </c>
      <c r="S3" s="21"/>
      <c r="T3" s="22"/>
      <c r="U3" s="26">
        <v>6</v>
      </c>
      <c r="V3" s="26"/>
      <c r="W3" s="21"/>
      <c r="X3" s="21">
        <v>7</v>
      </c>
      <c r="Y3" s="21"/>
      <c r="Z3" s="21"/>
      <c r="AA3" s="23"/>
      <c r="AB3" s="27" t="s">
        <v>6</v>
      </c>
      <c r="AC3" s="28"/>
    </row>
    <row r="4" spans="1:29" x14ac:dyDescent="0.3">
      <c r="B4" s="29" t="s">
        <v>7</v>
      </c>
      <c r="C4" s="20" t="s">
        <v>8</v>
      </c>
      <c r="D4" s="20" t="s">
        <v>9</v>
      </c>
      <c r="E4" s="20" t="s">
        <v>10</v>
      </c>
      <c r="F4" s="30" t="s">
        <v>20</v>
      </c>
      <c r="G4" s="20" t="s">
        <v>9</v>
      </c>
      <c r="H4" s="20" t="s">
        <v>10</v>
      </c>
      <c r="I4" s="30" t="s">
        <v>20</v>
      </c>
      <c r="J4" s="20" t="s">
        <v>9</v>
      </c>
      <c r="K4" s="20" t="s">
        <v>10</v>
      </c>
      <c r="L4" s="30" t="s">
        <v>20</v>
      </c>
      <c r="M4" s="20" t="s">
        <v>9</v>
      </c>
      <c r="N4" s="20" t="s">
        <v>10</v>
      </c>
      <c r="O4" s="30" t="s">
        <v>20</v>
      </c>
      <c r="P4" s="20" t="s">
        <v>9</v>
      </c>
      <c r="Q4" s="20" t="s">
        <v>10</v>
      </c>
      <c r="R4" s="30" t="s">
        <v>20</v>
      </c>
      <c r="S4" s="31" t="s">
        <v>9</v>
      </c>
      <c r="T4" s="20" t="s">
        <v>10</v>
      </c>
      <c r="U4" s="30" t="s">
        <v>20</v>
      </c>
      <c r="V4" s="20" t="s">
        <v>9</v>
      </c>
      <c r="W4" s="31" t="s">
        <v>10</v>
      </c>
      <c r="X4" s="30" t="s">
        <v>20</v>
      </c>
      <c r="Y4" s="20" t="s">
        <v>9</v>
      </c>
      <c r="Z4" s="31" t="s">
        <v>10</v>
      </c>
      <c r="AA4" s="32"/>
      <c r="AB4" s="33" t="s">
        <v>11</v>
      </c>
      <c r="AC4" s="33" t="s">
        <v>12</v>
      </c>
    </row>
    <row r="5" spans="1:29" x14ac:dyDescent="0.3">
      <c r="A5" s="36">
        <v>1</v>
      </c>
      <c r="B5" s="52" t="s">
        <v>54</v>
      </c>
      <c r="C5" s="42"/>
      <c r="D5" s="35"/>
      <c r="E5" s="36"/>
      <c r="F5" s="37">
        <v>82</v>
      </c>
      <c r="G5" s="35">
        <v>2</v>
      </c>
      <c r="H5" s="36">
        <v>90</v>
      </c>
      <c r="I5" s="44">
        <v>83</v>
      </c>
      <c r="J5" s="39">
        <v>8</v>
      </c>
      <c r="K5" s="36">
        <v>30</v>
      </c>
      <c r="L5" s="38"/>
      <c r="M5" s="35"/>
      <c r="N5" s="36"/>
      <c r="O5" s="38"/>
      <c r="P5" s="35"/>
      <c r="Q5" s="36"/>
      <c r="R5" s="38"/>
      <c r="S5" s="39"/>
      <c r="T5" s="39"/>
      <c r="U5" s="38"/>
      <c r="V5" s="35"/>
      <c r="W5" s="40"/>
      <c r="X5" s="40"/>
      <c r="Y5" s="40"/>
      <c r="Z5" s="40"/>
      <c r="AA5" s="41"/>
      <c r="AB5" s="40">
        <f t="shared" ref="AB5:AB13" si="0">SUM(E5,H5,K5,N5,Q5,T5,W5)</f>
        <v>120</v>
      </c>
      <c r="AC5" s="35">
        <v>1</v>
      </c>
    </row>
    <row r="6" spans="1:29" x14ac:dyDescent="0.3">
      <c r="A6" s="36">
        <v>2</v>
      </c>
      <c r="B6" s="52" t="s">
        <v>55</v>
      </c>
      <c r="C6" s="55"/>
      <c r="D6" s="54"/>
      <c r="F6" s="38">
        <v>79</v>
      </c>
      <c r="G6" s="35">
        <v>1</v>
      </c>
      <c r="H6" s="69">
        <v>110</v>
      </c>
      <c r="I6" s="44"/>
      <c r="J6" s="35"/>
      <c r="K6" s="36"/>
      <c r="L6" s="38"/>
      <c r="M6" s="39"/>
      <c r="N6" s="36"/>
      <c r="O6" s="38"/>
      <c r="P6" s="39"/>
      <c r="Q6" s="36"/>
      <c r="R6" s="38"/>
      <c r="S6" s="39"/>
      <c r="T6" s="44"/>
      <c r="U6" s="38"/>
      <c r="V6" s="35"/>
      <c r="W6" s="40"/>
      <c r="X6" s="40"/>
      <c r="Y6" s="40"/>
      <c r="Z6" s="40"/>
      <c r="AA6" s="41"/>
      <c r="AB6" s="40">
        <f t="shared" si="0"/>
        <v>110</v>
      </c>
      <c r="AC6" s="35">
        <v>2</v>
      </c>
    </row>
    <row r="7" spans="1:29" x14ac:dyDescent="0.3">
      <c r="A7" s="36">
        <v>3</v>
      </c>
      <c r="B7" s="97" t="s">
        <v>47</v>
      </c>
      <c r="C7" s="42"/>
      <c r="D7" s="35"/>
      <c r="E7" s="36"/>
      <c r="F7" s="37"/>
      <c r="G7" s="39"/>
      <c r="H7" s="36"/>
      <c r="I7" s="44">
        <v>73</v>
      </c>
      <c r="J7" s="35">
        <v>1</v>
      </c>
      <c r="K7" s="36">
        <v>110</v>
      </c>
      <c r="L7" s="38"/>
      <c r="M7" s="39"/>
      <c r="N7" s="36"/>
      <c r="O7" s="38"/>
      <c r="P7" s="39"/>
      <c r="Q7" s="36"/>
      <c r="R7" s="38"/>
      <c r="S7" s="39"/>
      <c r="T7" s="44"/>
      <c r="U7" s="38"/>
      <c r="V7" s="35"/>
      <c r="W7" s="40"/>
      <c r="X7" s="40"/>
      <c r="Y7" s="40"/>
      <c r="Z7" s="40"/>
      <c r="AA7" s="41"/>
      <c r="AB7" s="40">
        <f t="shared" si="0"/>
        <v>110</v>
      </c>
      <c r="AC7" s="35">
        <v>3</v>
      </c>
    </row>
    <row r="8" spans="1:29" x14ac:dyDescent="0.3">
      <c r="A8" s="36">
        <v>4</v>
      </c>
      <c r="B8" s="97" t="s">
        <v>48</v>
      </c>
      <c r="C8" s="42"/>
      <c r="D8" s="35"/>
      <c r="E8" s="36"/>
      <c r="F8" s="37"/>
      <c r="G8" s="35"/>
      <c r="H8" s="36"/>
      <c r="I8" s="44">
        <v>74</v>
      </c>
      <c r="J8" s="35">
        <v>2</v>
      </c>
      <c r="K8" s="36">
        <v>90</v>
      </c>
      <c r="L8" s="38"/>
      <c r="M8" s="35"/>
      <c r="N8" s="36"/>
      <c r="O8" s="38"/>
      <c r="P8" s="35"/>
      <c r="Q8" s="36"/>
      <c r="R8" s="38"/>
      <c r="S8" s="39"/>
      <c r="T8" s="39"/>
      <c r="U8" s="38"/>
      <c r="V8" s="35"/>
      <c r="W8" s="40"/>
      <c r="X8" s="40"/>
      <c r="Y8" s="40"/>
      <c r="Z8" s="40"/>
      <c r="AA8" s="41"/>
      <c r="AB8" s="40">
        <f t="shared" si="0"/>
        <v>90</v>
      </c>
      <c r="AC8" s="39">
        <v>4</v>
      </c>
    </row>
    <row r="9" spans="1:29" x14ac:dyDescent="0.3">
      <c r="A9" s="36">
        <v>5</v>
      </c>
      <c r="B9" s="97" t="s">
        <v>49</v>
      </c>
      <c r="C9" s="66"/>
      <c r="D9" s="53"/>
      <c r="E9" s="36"/>
      <c r="F9" s="44"/>
      <c r="G9" s="53"/>
      <c r="H9" s="36"/>
      <c r="I9" s="44">
        <v>78</v>
      </c>
      <c r="J9" s="35">
        <v>3</v>
      </c>
      <c r="K9" s="36">
        <v>80</v>
      </c>
      <c r="L9" s="44"/>
      <c r="M9" s="39"/>
      <c r="N9" s="36"/>
      <c r="O9" s="44"/>
      <c r="P9" s="39"/>
      <c r="Q9" s="36"/>
      <c r="R9" s="44"/>
      <c r="S9" s="35"/>
      <c r="T9" s="39"/>
      <c r="U9" s="38"/>
      <c r="V9" s="35"/>
      <c r="W9" s="40"/>
      <c r="X9" s="40"/>
      <c r="Y9" s="40"/>
      <c r="Z9" s="40"/>
      <c r="AA9" s="41"/>
      <c r="AB9" s="40">
        <f t="shared" si="0"/>
        <v>80</v>
      </c>
      <c r="AC9" s="39">
        <v>5</v>
      </c>
    </row>
    <row r="10" spans="1:29" x14ac:dyDescent="0.3">
      <c r="A10" s="36">
        <v>6</v>
      </c>
      <c r="B10" s="97" t="s">
        <v>50</v>
      </c>
      <c r="C10" s="42"/>
      <c r="D10" s="35"/>
      <c r="E10" s="36"/>
      <c r="F10" s="38"/>
      <c r="G10" s="35"/>
      <c r="H10" s="36"/>
      <c r="I10" s="44">
        <v>79</v>
      </c>
      <c r="J10" s="39">
        <v>4</v>
      </c>
      <c r="K10" s="36">
        <v>70</v>
      </c>
      <c r="L10" s="38"/>
      <c r="M10" s="39"/>
      <c r="N10" s="36"/>
      <c r="O10" s="38"/>
      <c r="P10" s="39"/>
      <c r="Q10" s="36"/>
      <c r="R10" s="38"/>
      <c r="S10" s="39"/>
      <c r="T10" s="39"/>
      <c r="U10" s="38"/>
      <c r="V10" s="35"/>
      <c r="W10" s="40"/>
      <c r="X10" s="40"/>
      <c r="Y10" s="40"/>
      <c r="Z10" s="40"/>
      <c r="AA10" s="41"/>
      <c r="AB10" s="40">
        <f t="shared" si="0"/>
        <v>70</v>
      </c>
      <c r="AC10" s="39">
        <v>6</v>
      </c>
    </row>
    <row r="11" spans="1:29" x14ac:dyDescent="0.3">
      <c r="A11" s="36">
        <v>7</v>
      </c>
      <c r="B11" s="97" t="s">
        <v>53</v>
      </c>
      <c r="C11" s="42"/>
      <c r="D11" s="35"/>
      <c r="E11" s="36"/>
      <c r="F11" s="38"/>
      <c r="G11" s="35"/>
      <c r="H11" s="36"/>
      <c r="I11" s="44">
        <v>82</v>
      </c>
      <c r="J11" s="39">
        <v>5</v>
      </c>
      <c r="K11" s="36">
        <v>60</v>
      </c>
      <c r="L11" s="38"/>
      <c r="M11" s="39"/>
      <c r="N11" s="36"/>
      <c r="O11" s="38"/>
      <c r="P11" s="39"/>
      <c r="Q11" s="36"/>
      <c r="R11" s="38"/>
      <c r="S11" s="39"/>
      <c r="T11" s="39"/>
      <c r="U11" s="38"/>
      <c r="V11" s="35"/>
      <c r="W11" s="40"/>
      <c r="X11" s="40"/>
      <c r="Y11" s="40"/>
      <c r="Z11" s="40"/>
      <c r="AA11" s="41"/>
      <c r="AB11" s="40">
        <f t="shared" si="0"/>
        <v>60</v>
      </c>
      <c r="AC11" s="39">
        <v>7</v>
      </c>
    </row>
    <row r="12" spans="1:29" x14ac:dyDescent="0.3">
      <c r="A12" s="36">
        <v>8</v>
      </c>
      <c r="B12" s="97" t="s">
        <v>52</v>
      </c>
      <c r="C12" s="42"/>
      <c r="D12" s="35"/>
      <c r="E12" s="36"/>
      <c r="F12" s="37"/>
      <c r="G12" s="39"/>
      <c r="H12" s="36"/>
      <c r="I12" s="44">
        <v>82</v>
      </c>
      <c r="J12" s="110">
        <v>6</v>
      </c>
      <c r="K12" s="36">
        <v>50</v>
      </c>
      <c r="L12" s="38"/>
      <c r="M12" s="39"/>
      <c r="N12" s="36"/>
      <c r="O12" s="38"/>
      <c r="P12" s="39"/>
      <c r="Q12" s="36"/>
      <c r="R12" s="38"/>
      <c r="S12" s="39"/>
      <c r="T12" s="44"/>
      <c r="U12" s="38"/>
      <c r="V12" s="35"/>
      <c r="W12" s="40"/>
      <c r="X12" s="40"/>
      <c r="Y12" s="40"/>
      <c r="Z12" s="40"/>
      <c r="AA12" s="41"/>
      <c r="AB12" s="40">
        <f t="shared" si="0"/>
        <v>50</v>
      </c>
      <c r="AC12" s="39">
        <v>8</v>
      </c>
    </row>
    <row r="13" spans="1:29" x14ac:dyDescent="0.3">
      <c r="A13" s="36">
        <v>9</v>
      </c>
      <c r="B13" s="97" t="s">
        <v>51</v>
      </c>
      <c r="C13" s="42"/>
      <c r="D13" s="35"/>
      <c r="E13" s="36"/>
      <c r="F13" s="37"/>
      <c r="G13" s="35"/>
      <c r="H13" s="36"/>
      <c r="I13" s="44">
        <v>82</v>
      </c>
      <c r="J13" s="110">
        <v>7</v>
      </c>
      <c r="K13" s="36">
        <v>40</v>
      </c>
      <c r="L13" s="38"/>
      <c r="M13" s="35"/>
      <c r="N13" s="36"/>
      <c r="O13" s="38"/>
      <c r="P13" s="35"/>
      <c r="Q13" s="36"/>
      <c r="R13" s="38"/>
      <c r="S13" s="39"/>
      <c r="T13" s="39"/>
      <c r="U13" s="38"/>
      <c r="V13" s="35"/>
      <c r="W13" s="40"/>
      <c r="X13" s="40"/>
      <c r="Y13" s="40"/>
      <c r="Z13" s="40"/>
      <c r="AA13" s="41"/>
      <c r="AB13" s="40">
        <f t="shared" si="0"/>
        <v>40</v>
      </c>
      <c r="AC13" s="39">
        <v>9</v>
      </c>
    </row>
    <row r="14" spans="1:29" x14ac:dyDescent="0.3">
      <c r="A14" s="36">
        <v>10</v>
      </c>
      <c r="B14" s="52"/>
      <c r="C14" s="55"/>
      <c r="D14" s="54"/>
      <c r="F14" s="38"/>
      <c r="G14" s="35"/>
      <c r="I14" s="38"/>
      <c r="J14" s="35"/>
      <c r="K14" s="36"/>
      <c r="L14" s="38"/>
      <c r="M14" s="35"/>
      <c r="N14" s="36"/>
      <c r="O14" s="38"/>
      <c r="P14" s="39"/>
      <c r="Q14" s="36"/>
      <c r="R14" s="38"/>
      <c r="S14" s="39"/>
      <c r="T14" s="44"/>
      <c r="U14" s="38"/>
      <c r="V14" s="35"/>
      <c r="W14" s="40"/>
      <c r="X14" s="40"/>
      <c r="Y14" s="40"/>
      <c r="Z14" s="40"/>
      <c r="AA14" s="41"/>
      <c r="AB14" s="40"/>
      <c r="AC14" s="39"/>
    </row>
    <row r="15" spans="1:29" x14ac:dyDescent="0.3">
      <c r="A15" s="36">
        <v>11</v>
      </c>
      <c r="B15" s="52"/>
      <c r="C15" s="42"/>
      <c r="D15" s="35"/>
      <c r="E15" s="36"/>
      <c r="F15" s="38"/>
      <c r="G15" s="35"/>
      <c r="H15" s="36"/>
      <c r="I15" s="38"/>
      <c r="J15" s="35"/>
      <c r="K15" s="36"/>
      <c r="L15" s="38"/>
      <c r="M15" s="39"/>
      <c r="N15" s="36"/>
      <c r="O15" s="38"/>
      <c r="P15" s="39"/>
      <c r="Q15" s="36"/>
      <c r="R15" s="38"/>
      <c r="S15" s="39"/>
      <c r="T15" s="39"/>
      <c r="U15" s="38"/>
      <c r="V15" s="35"/>
      <c r="W15" s="40"/>
      <c r="X15" s="40"/>
      <c r="Y15" s="40"/>
      <c r="Z15" s="40"/>
      <c r="AA15" s="41"/>
      <c r="AB15" s="40"/>
      <c r="AC15" s="39"/>
    </row>
    <row r="16" spans="1:29" x14ac:dyDescent="0.3">
      <c r="A16" s="36">
        <v>12</v>
      </c>
      <c r="B16" s="52"/>
      <c r="C16" s="42"/>
      <c r="D16" s="35"/>
      <c r="E16" s="36"/>
      <c r="F16" s="37"/>
      <c r="G16" s="39"/>
      <c r="H16" s="36"/>
      <c r="I16" s="38"/>
      <c r="J16" s="39"/>
      <c r="K16" s="36"/>
      <c r="L16" s="38"/>
      <c r="M16" s="39"/>
      <c r="N16" s="36"/>
      <c r="O16" s="38"/>
      <c r="P16" s="39"/>
      <c r="Q16" s="36"/>
      <c r="R16" s="38"/>
      <c r="S16" s="39"/>
      <c r="T16" s="39"/>
      <c r="U16" s="38"/>
      <c r="V16" s="35"/>
      <c r="W16" s="40"/>
      <c r="X16" s="40"/>
      <c r="Y16" s="40"/>
      <c r="Z16" s="40"/>
      <c r="AA16" s="41"/>
      <c r="AB16" s="40"/>
      <c r="AC16" s="39"/>
    </row>
    <row r="17" spans="1:29" x14ac:dyDescent="0.3">
      <c r="A17" s="36">
        <v>13</v>
      </c>
      <c r="B17" s="52"/>
      <c r="C17" s="42"/>
      <c r="D17" s="35"/>
      <c r="E17" s="36"/>
      <c r="F17" s="38"/>
      <c r="G17" s="35"/>
      <c r="H17" s="36"/>
      <c r="I17" s="38"/>
      <c r="J17" s="35"/>
      <c r="K17" s="36"/>
      <c r="L17" s="38"/>
      <c r="M17" s="39"/>
      <c r="N17" s="36"/>
      <c r="O17" s="38"/>
      <c r="P17" s="39"/>
      <c r="Q17" s="36"/>
      <c r="R17" s="38"/>
      <c r="S17" s="39"/>
      <c r="T17" s="44"/>
      <c r="U17" s="38"/>
      <c r="V17" s="35"/>
      <c r="W17" s="40"/>
      <c r="X17" s="40"/>
      <c r="Y17" s="40"/>
      <c r="Z17" s="40"/>
      <c r="AA17" s="41"/>
      <c r="AB17" s="40"/>
      <c r="AC17" s="39"/>
    </row>
  </sheetData>
  <sortState ref="B5:AB13">
    <sortCondition descending="1" ref="AB5:AB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4F911-C916-4B55-852A-C0910DDC93A8}">
  <dimension ref="A1:BU29"/>
  <sheetViews>
    <sheetView zoomScale="75" zoomScaleNormal="75" workbookViewId="0">
      <selection activeCell="C36" sqref="C36"/>
    </sheetView>
  </sheetViews>
  <sheetFormatPr defaultRowHeight="14.4" x14ac:dyDescent="0.3"/>
  <cols>
    <col min="1" max="1" width="3.109375" style="36" bestFit="1" customWidth="1"/>
    <col min="2" max="2" width="45.21875" style="46" customWidth="1"/>
    <col min="3" max="3" width="8.33203125" style="17" customWidth="1"/>
    <col min="4" max="5" width="4.44140625" style="17" customWidth="1"/>
    <col min="6" max="6" width="6.88671875" style="47" customWidth="1"/>
    <col min="7" max="7" width="3.88671875" style="17" customWidth="1"/>
    <col min="8" max="8" width="4.33203125" style="17" bestFit="1" customWidth="1"/>
    <col min="9" max="9" width="7.6640625" style="17" customWidth="1"/>
    <col min="10" max="10" width="3.88671875" style="17" customWidth="1"/>
    <col min="11" max="11" width="4.33203125" style="17" bestFit="1" customWidth="1"/>
    <col min="12" max="12" width="8.44140625" style="17" customWidth="1"/>
    <col min="13" max="13" width="3.88671875" style="17" customWidth="1"/>
    <col min="14" max="14" width="4.33203125" style="17" bestFit="1" customWidth="1"/>
    <col min="15" max="15" width="9.21875" style="17" customWidth="1"/>
    <col min="16" max="16" width="3.88671875" style="17" customWidth="1"/>
    <col min="17" max="17" width="4.33203125" style="17" bestFit="1" customWidth="1"/>
    <col min="18" max="18" width="7.5546875" style="17" customWidth="1"/>
    <col min="19" max="19" width="3.88671875" style="17" customWidth="1"/>
    <col min="20" max="20" width="4.33203125" style="47" bestFit="1" customWidth="1"/>
    <col min="21" max="21" width="6.77734375" style="17" customWidth="1"/>
    <col min="22" max="22" width="3.88671875" style="17" customWidth="1"/>
    <col min="23" max="23" width="4.77734375" style="17" customWidth="1"/>
    <col min="24" max="24" width="4.44140625" style="17" customWidth="1"/>
    <col min="25" max="25" width="7.44140625" style="17" customWidth="1"/>
    <col min="26" max="26" width="9.109375" style="17" customWidth="1"/>
    <col min="27" max="73" width="11.5546875" style="17" customWidth="1"/>
    <col min="74" max="112" width="11.5546875" style="18" customWidth="1"/>
    <col min="113" max="113" width="45.21875" style="18" customWidth="1"/>
    <col min="114" max="114" width="8.33203125" style="18" customWidth="1"/>
    <col min="115" max="116" width="4.44140625" style="18" customWidth="1"/>
    <col min="117" max="117" width="8.77734375" style="18" customWidth="1"/>
    <col min="118" max="119" width="4.44140625" style="18" customWidth="1"/>
    <col min="120" max="120" width="8.77734375" style="18" customWidth="1"/>
    <col min="121" max="122" width="4.44140625" style="18" customWidth="1"/>
    <col min="123" max="123" width="8.77734375" style="18" customWidth="1"/>
    <col min="124" max="125" width="4.44140625" style="18" customWidth="1"/>
    <col min="126" max="126" width="9.6640625" style="18" customWidth="1"/>
    <col min="127" max="127" width="5.33203125" style="18" customWidth="1"/>
    <col min="128" max="128" width="4.44140625" style="18" customWidth="1"/>
    <col min="129" max="129" width="8.77734375" style="18" customWidth="1"/>
    <col min="130" max="131" width="4.44140625" style="18" customWidth="1"/>
    <col min="132" max="132" width="7.21875" style="18" customWidth="1"/>
    <col min="133" max="134" width="4.77734375" style="18" customWidth="1"/>
    <col min="135" max="135" width="4.44140625" style="18" customWidth="1"/>
    <col min="136" max="136" width="7.44140625" style="18" customWidth="1"/>
    <col min="137" max="137" width="9.109375" style="18" customWidth="1"/>
    <col min="138" max="368" width="11.5546875" style="18" customWidth="1"/>
    <col min="369" max="369" width="45.21875" style="18" customWidth="1"/>
    <col min="370" max="370" width="8.33203125" style="18" customWidth="1"/>
    <col min="371" max="372" width="4.44140625" style="18" customWidth="1"/>
    <col min="373" max="373" width="8.77734375" style="18" customWidth="1"/>
    <col min="374" max="375" width="4.44140625" style="18" customWidth="1"/>
    <col min="376" max="376" width="8.77734375" style="18" customWidth="1"/>
    <col min="377" max="378" width="4.44140625" style="18" customWidth="1"/>
    <col min="379" max="379" width="8.77734375" style="18" customWidth="1"/>
    <col min="380" max="381" width="4.44140625" style="18" customWidth="1"/>
    <col min="382" max="382" width="9.6640625" style="18" customWidth="1"/>
    <col min="383" max="383" width="5.33203125" style="18" customWidth="1"/>
    <col min="384" max="384" width="4.44140625" style="18" customWidth="1"/>
    <col min="385" max="385" width="8.77734375" style="18" customWidth="1"/>
    <col min="386" max="387" width="4.44140625" style="18" customWidth="1"/>
    <col min="388" max="388" width="7.21875" style="18" customWidth="1"/>
    <col min="389" max="390" width="4.77734375" style="18" customWidth="1"/>
    <col min="391" max="391" width="4.44140625" style="18" customWidth="1"/>
    <col min="392" max="392" width="7.44140625" style="18" customWidth="1"/>
    <col min="393" max="393" width="9.109375" style="18" customWidth="1"/>
    <col min="394" max="624" width="11.5546875" style="18" customWidth="1"/>
    <col min="625" max="625" width="45.21875" style="18" customWidth="1"/>
    <col min="626" max="626" width="8.33203125" style="18" customWidth="1"/>
    <col min="627" max="628" width="4.44140625" style="18" customWidth="1"/>
    <col min="629" max="629" width="8.77734375" style="18" customWidth="1"/>
    <col min="630" max="631" width="4.44140625" style="18" customWidth="1"/>
    <col min="632" max="632" width="8.77734375" style="18" customWidth="1"/>
    <col min="633" max="634" width="4.44140625" style="18" customWidth="1"/>
    <col min="635" max="635" width="8.77734375" style="18" customWidth="1"/>
    <col min="636" max="637" width="4.44140625" style="18" customWidth="1"/>
    <col min="638" max="638" width="9.6640625" style="18" customWidth="1"/>
    <col min="639" max="639" width="5.33203125" style="18" customWidth="1"/>
    <col min="640" max="640" width="4.44140625" style="18" customWidth="1"/>
    <col min="641" max="641" width="8.77734375" style="18" customWidth="1"/>
    <col min="642" max="643" width="4.44140625" style="18" customWidth="1"/>
    <col min="644" max="644" width="7.21875" style="18" customWidth="1"/>
    <col min="645" max="646" width="4.77734375" style="18" customWidth="1"/>
    <col min="647" max="647" width="4.44140625" style="18" customWidth="1"/>
    <col min="648" max="648" width="7.44140625" style="18" customWidth="1"/>
    <col min="649" max="649" width="9.109375" style="18" customWidth="1"/>
    <col min="650" max="880" width="11.5546875" style="18" customWidth="1"/>
    <col min="881" max="881" width="45.21875" style="18" customWidth="1"/>
    <col min="882" max="882" width="8.33203125" style="18" customWidth="1"/>
    <col min="883" max="884" width="4.44140625" style="18" customWidth="1"/>
    <col min="885" max="885" width="8.77734375" style="18" customWidth="1"/>
    <col min="886" max="887" width="4.44140625" style="18" customWidth="1"/>
    <col min="888" max="888" width="8.77734375" style="18" customWidth="1"/>
    <col min="889" max="890" width="4.44140625" style="18" customWidth="1"/>
    <col min="891" max="891" width="8.77734375" style="18" customWidth="1"/>
    <col min="892" max="893" width="4.44140625" style="18" customWidth="1"/>
    <col min="894" max="894" width="9.6640625" style="18" customWidth="1"/>
    <col min="895" max="895" width="5.33203125" style="18" customWidth="1"/>
    <col min="896" max="896" width="4.44140625" style="18" customWidth="1"/>
    <col min="897" max="897" width="8.77734375" style="18" customWidth="1"/>
    <col min="898" max="899" width="4.44140625" style="18" customWidth="1"/>
    <col min="900" max="900" width="7.21875" style="18" customWidth="1"/>
    <col min="901" max="902" width="4.77734375" style="18" customWidth="1"/>
    <col min="903" max="903" width="4.44140625" style="18" customWidth="1"/>
    <col min="904" max="904" width="7.44140625" style="18" customWidth="1"/>
    <col min="905" max="905" width="9.109375" style="18" customWidth="1"/>
    <col min="906" max="909" width="11.5546875" style="18" customWidth="1"/>
    <col min="910" max="1001" width="8.44140625" style="18" customWidth="1"/>
    <col min="1002" max="16384" width="8.88671875" style="18"/>
  </cols>
  <sheetData>
    <row r="1" spans="1:26" ht="15.6" x14ac:dyDescent="0.3">
      <c r="B1" s="1" t="s">
        <v>41</v>
      </c>
      <c r="C1" s="64" t="s">
        <v>21</v>
      </c>
      <c r="D1" s="12"/>
      <c r="E1" s="12"/>
      <c r="F1" s="12" t="s">
        <v>14</v>
      </c>
      <c r="G1" s="12"/>
      <c r="H1" s="12"/>
      <c r="I1" s="12" t="s">
        <v>15</v>
      </c>
      <c r="J1" s="12"/>
      <c r="K1" s="12"/>
      <c r="L1" s="64" t="s">
        <v>16</v>
      </c>
      <c r="M1" s="12"/>
      <c r="N1" s="12"/>
      <c r="O1" s="64" t="s">
        <v>17</v>
      </c>
      <c r="P1" s="12"/>
      <c r="Q1" s="12"/>
      <c r="R1" s="64" t="s">
        <v>18</v>
      </c>
      <c r="S1" s="61"/>
      <c r="T1" s="67"/>
      <c r="U1" s="12" t="s">
        <v>19</v>
      </c>
      <c r="V1" s="12"/>
      <c r="W1" s="13"/>
      <c r="X1" s="14"/>
      <c r="Y1" s="15" t="s">
        <v>1</v>
      </c>
      <c r="Z1" s="16" t="s">
        <v>2</v>
      </c>
    </row>
    <row r="2" spans="1:26" x14ac:dyDescent="0.3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2"/>
      <c r="U2" s="20"/>
      <c r="V2" s="20"/>
      <c r="W2" s="21"/>
      <c r="X2" s="23"/>
      <c r="Y2" s="24" t="s">
        <v>5</v>
      </c>
      <c r="Z2" s="11"/>
    </row>
    <row r="3" spans="1:26" x14ac:dyDescent="0.3">
      <c r="B3" s="25">
        <v>2020</v>
      </c>
      <c r="C3" s="20">
        <v>1</v>
      </c>
      <c r="D3" s="26"/>
      <c r="E3" s="26"/>
      <c r="F3" s="26">
        <v>2</v>
      </c>
      <c r="G3" s="26"/>
      <c r="H3" s="26"/>
      <c r="I3" s="26">
        <v>3</v>
      </c>
      <c r="J3" s="26"/>
      <c r="K3" s="26"/>
      <c r="L3" s="20">
        <v>4</v>
      </c>
      <c r="M3" s="26"/>
      <c r="N3" s="26"/>
      <c r="O3" s="20">
        <v>5</v>
      </c>
      <c r="P3" s="26"/>
      <c r="Q3" s="26"/>
      <c r="R3" s="20">
        <v>6</v>
      </c>
      <c r="S3" s="21"/>
      <c r="T3" s="22"/>
      <c r="U3" s="26">
        <v>7</v>
      </c>
      <c r="V3" s="26"/>
      <c r="W3" s="21"/>
      <c r="X3" s="23"/>
      <c r="Y3" s="27" t="s">
        <v>6</v>
      </c>
      <c r="Z3" s="28"/>
    </row>
    <row r="4" spans="1:26" x14ac:dyDescent="0.3">
      <c r="B4" s="29" t="s">
        <v>42</v>
      </c>
      <c r="C4" s="30" t="s">
        <v>13</v>
      </c>
      <c r="D4" s="20" t="s">
        <v>9</v>
      </c>
      <c r="E4" s="20" t="s">
        <v>10</v>
      </c>
      <c r="F4" s="30" t="s">
        <v>13</v>
      </c>
      <c r="G4" s="20" t="s">
        <v>9</v>
      </c>
      <c r="H4" s="20" t="s">
        <v>10</v>
      </c>
      <c r="I4" s="30" t="s">
        <v>13</v>
      </c>
      <c r="J4" s="20" t="s">
        <v>9</v>
      </c>
      <c r="K4" s="20" t="s">
        <v>10</v>
      </c>
      <c r="L4" s="30" t="s">
        <v>13</v>
      </c>
      <c r="M4" s="20" t="s">
        <v>9</v>
      </c>
      <c r="N4" s="20" t="s">
        <v>10</v>
      </c>
      <c r="O4" s="30" t="s">
        <v>13</v>
      </c>
      <c r="P4" s="20" t="s">
        <v>9</v>
      </c>
      <c r="Q4" s="20" t="s">
        <v>10</v>
      </c>
      <c r="R4" s="30" t="s">
        <v>13</v>
      </c>
      <c r="S4" s="31" t="s">
        <v>9</v>
      </c>
      <c r="T4" s="31" t="s">
        <v>10</v>
      </c>
      <c r="U4" s="30" t="s">
        <v>13</v>
      </c>
      <c r="V4" s="20" t="s">
        <v>9</v>
      </c>
      <c r="W4" s="31" t="s">
        <v>10</v>
      </c>
      <c r="X4" s="32"/>
      <c r="Y4" s="33" t="s">
        <v>11</v>
      </c>
      <c r="Z4" s="33" t="s">
        <v>12</v>
      </c>
    </row>
    <row r="5" spans="1:26" x14ac:dyDescent="0.3">
      <c r="A5" s="36">
        <v>1</v>
      </c>
      <c r="B5" s="52" t="s">
        <v>22</v>
      </c>
      <c r="C5" s="44">
        <v>84</v>
      </c>
      <c r="D5" s="35">
        <v>1</v>
      </c>
      <c r="E5" s="36">
        <v>110</v>
      </c>
      <c r="F5" s="37">
        <v>81</v>
      </c>
      <c r="G5" s="35">
        <v>1</v>
      </c>
      <c r="H5" s="36">
        <v>110</v>
      </c>
      <c r="I5" s="44"/>
      <c r="J5" s="39"/>
      <c r="K5" s="36"/>
      <c r="L5" s="44"/>
      <c r="M5" s="39"/>
      <c r="N5" s="36"/>
      <c r="O5" s="44"/>
      <c r="P5" s="39"/>
      <c r="Q5" s="36"/>
      <c r="R5" s="44"/>
      <c r="S5" s="39"/>
      <c r="T5" s="39"/>
      <c r="U5" s="38"/>
      <c r="V5" s="35"/>
      <c r="W5" s="40"/>
      <c r="X5" s="41"/>
      <c r="Y5" s="40">
        <f t="shared" ref="Y5:Y20" si="0">SUM(E5,H5,K5,N5,Q5,T5,W5)</f>
        <v>220</v>
      </c>
      <c r="Z5" s="35">
        <v>1</v>
      </c>
    </row>
    <row r="6" spans="1:26" x14ac:dyDescent="0.3">
      <c r="A6" s="36">
        <v>2</v>
      </c>
      <c r="B6" s="52" t="s">
        <v>26</v>
      </c>
      <c r="C6" s="44">
        <v>98</v>
      </c>
      <c r="D6" s="39">
        <v>4</v>
      </c>
      <c r="E6" s="36">
        <v>70</v>
      </c>
      <c r="F6" s="37">
        <v>96</v>
      </c>
      <c r="G6" s="39">
        <v>4</v>
      </c>
      <c r="H6" s="36">
        <v>70</v>
      </c>
      <c r="I6" s="44"/>
      <c r="J6" s="39"/>
      <c r="K6" s="36"/>
      <c r="L6" s="44"/>
      <c r="M6" s="39"/>
      <c r="N6" s="36"/>
      <c r="O6" s="44"/>
      <c r="P6" s="39"/>
      <c r="Q6" s="36"/>
      <c r="R6" s="44"/>
      <c r="S6" s="39"/>
      <c r="T6" s="39"/>
      <c r="U6" s="38"/>
      <c r="V6" s="35"/>
      <c r="W6" s="40"/>
      <c r="X6" s="41"/>
      <c r="Y6" s="40">
        <f t="shared" si="0"/>
        <v>140</v>
      </c>
      <c r="Z6" s="35">
        <v>2</v>
      </c>
    </row>
    <row r="7" spans="1:26" x14ac:dyDescent="0.3">
      <c r="A7" s="36">
        <v>3</v>
      </c>
      <c r="B7" s="52" t="s">
        <v>25</v>
      </c>
      <c r="C7" s="44">
        <v>92</v>
      </c>
      <c r="D7" s="35">
        <v>3</v>
      </c>
      <c r="E7" s="36">
        <v>80</v>
      </c>
      <c r="F7" s="37">
        <v>103</v>
      </c>
      <c r="G7" s="39">
        <v>9</v>
      </c>
      <c r="H7" s="36">
        <v>20</v>
      </c>
      <c r="I7" s="44"/>
      <c r="J7" s="39"/>
      <c r="K7" s="36"/>
      <c r="L7" s="44"/>
      <c r="M7" s="39"/>
      <c r="N7" s="36"/>
      <c r="O7" s="44"/>
      <c r="P7" s="39"/>
      <c r="Q7" s="36"/>
      <c r="R7" s="44"/>
      <c r="S7" s="39"/>
      <c r="T7" s="39"/>
      <c r="U7" s="38"/>
      <c r="V7" s="35"/>
      <c r="W7" s="40"/>
      <c r="X7" s="41"/>
      <c r="Y7" s="40">
        <f t="shared" si="0"/>
        <v>100</v>
      </c>
      <c r="Z7" s="35">
        <v>3</v>
      </c>
    </row>
    <row r="8" spans="1:26" x14ac:dyDescent="0.3">
      <c r="A8" s="36">
        <v>4</v>
      </c>
      <c r="B8" s="52" t="s">
        <v>23</v>
      </c>
      <c r="C8" s="44">
        <v>88</v>
      </c>
      <c r="D8" s="35">
        <v>2</v>
      </c>
      <c r="E8" s="36">
        <v>90</v>
      </c>
      <c r="F8" s="37"/>
      <c r="G8" s="39"/>
      <c r="H8" s="36"/>
      <c r="I8" s="44"/>
      <c r="J8" s="39"/>
      <c r="K8" s="36"/>
      <c r="L8" s="44"/>
      <c r="M8" s="39"/>
      <c r="N8" s="36"/>
      <c r="O8" s="44"/>
      <c r="P8" s="39"/>
      <c r="Q8" s="36"/>
      <c r="R8" s="44"/>
      <c r="S8" s="39"/>
      <c r="T8" s="39"/>
      <c r="U8" s="38"/>
      <c r="V8" s="35"/>
      <c r="W8" s="40"/>
      <c r="X8" s="41"/>
      <c r="Y8" s="40">
        <f t="shared" si="0"/>
        <v>90</v>
      </c>
      <c r="Z8" s="39">
        <v>4</v>
      </c>
    </row>
    <row r="9" spans="1:26" x14ac:dyDescent="0.3">
      <c r="A9" s="36">
        <v>5</v>
      </c>
      <c r="B9" s="52" t="s">
        <v>27</v>
      </c>
      <c r="C9" s="44">
        <v>102</v>
      </c>
      <c r="D9" s="39">
        <v>5</v>
      </c>
      <c r="E9" s="36">
        <v>60</v>
      </c>
      <c r="F9" s="37">
        <v>101</v>
      </c>
      <c r="G9" s="39">
        <v>8</v>
      </c>
      <c r="H9" s="36">
        <v>30</v>
      </c>
      <c r="I9" s="44"/>
      <c r="J9" s="39"/>
      <c r="K9" s="36"/>
      <c r="L9" s="44"/>
      <c r="M9" s="39"/>
      <c r="N9" s="36"/>
      <c r="O9" s="44"/>
      <c r="P9" s="39"/>
      <c r="Q9" s="36"/>
      <c r="R9" s="44"/>
      <c r="S9" s="39"/>
      <c r="T9" s="39"/>
      <c r="U9" s="38"/>
      <c r="V9" s="35"/>
      <c r="W9" s="40"/>
      <c r="X9" s="41"/>
      <c r="Y9" s="40">
        <f t="shared" si="0"/>
        <v>90</v>
      </c>
      <c r="Z9" s="39">
        <v>5</v>
      </c>
    </row>
    <row r="10" spans="1:26" x14ac:dyDescent="0.3">
      <c r="A10" s="36">
        <v>6</v>
      </c>
      <c r="B10" s="65" t="s">
        <v>56</v>
      </c>
      <c r="C10" s="65"/>
      <c r="D10" s="35"/>
      <c r="E10" s="36"/>
      <c r="F10" s="37">
        <v>90</v>
      </c>
      <c r="G10" s="35">
        <v>2</v>
      </c>
      <c r="H10" s="36">
        <v>90</v>
      </c>
      <c r="I10" s="44"/>
      <c r="J10" s="39"/>
      <c r="K10" s="36"/>
      <c r="L10" s="44"/>
      <c r="M10" s="39"/>
      <c r="N10" s="36"/>
      <c r="O10" s="44"/>
      <c r="P10" s="39"/>
      <c r="Q10" s="36"/>
      <c r="R10" s="44"/>
      <c r="S10" s="39"/>
      <c r="T10" s="39"/>
      <c r="U10" s="38"/>
      <c r="V10" s="35"/>
      <c r="W10" s="40"/>
      <c r="X10" s="41"/>
      <c r="Y10" s="40">
        <f t="shared" si="0"/>
        <v>90</v>
      </c>
      <c r="Z10" s="39">
        <v>6</v>
      </c>
    </row>
    <row r="11" spans="1:26" x14ac:dyDescent="0.3">
      <c r="A11" s="36">
        <v>7</v>
      </c>
      <c r="B11" s="65" t="s">
        <v>57</v>
      </c>
      <c r="C11" s="65"/>
      <c r="D11" s="53"/>
      <c r="E11" s="36"/>
      <c r="F11" s="44">
        <v>93</v>
      </c>
      <c r="G11" s="35">
        <v>3</v>
      </c>
      <c r="H11" s="36">
        <v>80</v>
      </c>
      <c r="I11" s="44"/>
      <c r="J11" s="35"/>
      <c r="K11" s="36"/>
      <c r="L11" s="44"/>
      <c r="M11" s="39"/>
      <c r="N11" s="36"/>
      <c r="O11" s="44"/>
      <c r="P11" s="39"/>
      <c r="Q11" s="36"/>
      <c r="R11" s="44"/>
      <c r="S11" s="39"/>
      <c r="T11" s="39"/>
      <c r="U11" s="38"/>
      <c r="V11" s="35"/>
      <c r="W11" s="40"/>
      <c r="X11" s="41"/>
      <c r="Y11" s="40">
        <f t="shared" si="0"/>
        <v>80</v>
      </c>
      <c r="Z11" s="39">
        <v>7</v>
      </c>
    </row>
    <row r="12" spans="1:26" x14ac:dyDescent="0.3">
      <c r="A12" s="36">
        <v>8</v>
      </c>
      <c r="B12" s="65" t="s">
        <v>30</v>
      </c>
      <c r="C12" s="44">
        <v>110</v>
      </c>
      <c r="D12" s="39">
        <v>8</v>
      </c>
      <c r="E12" s="36">
        <v>30</v>
      </c>
      <c r="F12" s="37">
        <v>100</v>
      </c>
      <c r="G12" s="39">
        <v>7</v>
      </c>
      <c r="H12" s="36">
        <v>40</v>
      </c>
      <c r="I12" s="44"/>
      <c r="J12" s="35"/>
      <c r="K12" s="36"/>
      <c r="L12" s="44"/>
      <c r="M12" s="35"/>
      <c r="N12" s="36"/>
      <c r="O12" s="44"/>
      <c r="P12" s="35"/>
      <c r="Q12" s="36"/>
      <c r="R12" s="44"/>
      <c r="S12" s="39"/>
      <c r="T12" s="39"/>
      <c r="U12" s="38"/>
      <c r="V12" s="35"/>
      <c r="W12" s="40"/>
      <c r="X12" s="41"/>
      <c r="Y12" s="40">
        <f t="shared" si="0"/>
        <v>70</v>
      </c>
      <c r="Z12" s="39">
        <v>8</v>
      </c>
    </row>
    <row r="13" spans="1:26" x14ac:dyDescent="0.3">
      <c r="A13" s="36">
        <v>9</v>
      </c>
      <c r="B13" s="65" t="s">
        <v>58</v>
      </c>
      <c r="C13" s="65"/>
      <c r="D13" s="35"/>
      <c r="E13" s="36"/>
      <c r="F13" s="37">
        <v>96</v>
      </c>
      <c r="G13" s="39">
        <v>5</v>
      </c>
      <c r="H13" s="36">
        <v>60</v>
      </c>
      <c r="I13" s="44"/>
      <c r="J13" s="39"/>
      <c r="K13" s="36"/>
      <c r="L13" s="44"/>
      <c r="M13" s="39"/>
      <c r="N13" s="36"/>
      <c r="O13" s="44"/>
      <c r="P13" s="39"/>
      <c r="Q13" s="36"/>
      <c r="R13" s="44"/>
      <c r="S13" s="39"/>
      <c r="T13" s="39"/>
      <c r="U13" s="38"/>
      <c r="V13" s="35"/>
      <c r="W13" s="40"/>
      <c r="X13" s="41"/>
      <c r="Y13" s="40">
        <f t="shared" si="0"/>
        <v>60</v>
      </c>
      <c r="Z13" s="39">
        <v>9</v>
      </c>
    </row>
    <row r="14" spans="1:26" x14ac:dyDescent="0.3">
      <c r="A14" s="36">
        <v>10</v>
      </c>
      <c r="B14" s="52" t="s">
        <v>28</v>
      </c>
      <c r="C14" s="44">
        <v>110</v>
      </c>
      <c r="D14" s="39">
        <v>6</v>
      </c>
      <c r="E14" s="36">
        <v>50</v>
      </c>
      <c r="F14" s="37"/>
      <c r="G14" s="110"/>
      <c r="H14" s="36"/>
      <c r="I14" s="38"/>
      <c r="J14" s="35"/>
      <c r="K14" s="36"/>
      <c r="L14" s="44"/>
      <c r="M14" s="35"/>
      <c r="N14" s="36"/>
      <c r="O14" s="44"/>
      <c r="P14" s="35"/>
      <c r="Q14" s="36"/>
      <c r="R14" s="44"/>
      <c r="S14" s="35"/>
      <c r="T14" s="39"/>
      <c r="U14" s="38"/>
      <c r="V14" s="35"/>
      <c r="W14" s="40"/>
      <c r="X14" s="41"/>
      <c r="Y14" s="40">
        <f t="shared" si="0"/>
        <v>50</v>
      </c>
      <c r="Z14" s="39">
        <v>10</v>
      </c>
    </row>
    <row r="15" spans="1:26" x14ac:dyDescent="0.3">
      <c r="A15" s="36">
        <v>11</v>
      </c>
      <c r="B15" s="52" t="s">
        <v>29</v>
      </c>
      <c r="C15" s="44">
        <v>110</v>
      </c>
      <c r="D15" s="39">
        <v>7</v>
      </c>
      <c r="E15" s="36">
        <v>40</v>
      </c>
      <c r="F15" s="37">
        <v>108</v>
      </c>
      <c r="G15" s="39">
        <v>10</v>
      </c>
      <c r="H15" s="36">
        <v>10</v>
      </c>
      <c r="I15" s="44"/>
      <c r="J15" s="39"/>
      <c r="K15" s="36"/>
      <c r="L15" s="44"/>
      <c r="M15" s="35"/>
      <c r="N15" s="36"/>
      <c r="O15" s="44"/>
      <c r="P15" s="35"/>
      <c r="Q15" s="36"/>
      <c r="R15" s="44"/>
      <c r="S15" s="35"/>
      <c r="T15" s="39"/>
      <c r="U15" s="38"/>
      <c r="V15" s="35"/>
      <c r="W15" s="40"/>
      <c r="X15" s="41"/>
      <c r="Y15" s="40">
        <f t="shared" si="0"/>
        <v>50</v>
      </c>
      <c r="Z15" s="39">
        <v>11</v>
      </c>
    </row>
    <row r="16" spans="1:26" x14ac:dyDescent="0.3">
      <c r="A16" s="36">
        <v>12</v>
      </c>
      <c r="B16" s="65" t="s">
        <v>59</v>
      </c>
      <c r="C16" s="65"/>
      <c r="D16" s="53"/>
      <c r="E16" s="36"/>
      <c r="F16" s="44">
        <v>97</v>
      </c>
      <c r="G16" s="39">
        <v>6</v>
      </c>
      <c r="H16" s="36">
        <v>50</v>
      </c>
      <c r="I16" s="44"/>
      <c r="J16" s="35"/>
      <c r="K16" s="36"/>
      <c r="L16" s="44"/>
      <c r="M16" s="39"/>
      <c r="N16" s="36"/>
      <c r="O16" s="44"/>
      <c r="P16" s="39"/>
      <c r="Q16" s="36"/>
      <c r="R16" s="44"/>
      <c r="S16" s="39"/>
      <c r="T16" s="39"/>
      <c r="U16" s="38"/>
      <c r="V16" s="35"/>
      <c r="W16" s="40"/>
      <c r="X16" s="41"/>
      <c r="Y16" s="40">
        <f t="shared" si="0"/>
        <v>50</v>
      </c>
      <c r="Z16" s="39">
        <v>12</v>
      </c>
    </row>
    <row r="17" spans="1:26" x14ac:dyDescent="0.3">
      <c r="A17" s="36">
        <v>13</v>
      </c>
      <c r="B17" s="52" t="s">
        <v>31</v>
      </c>
      <c r="C17" s="44">
        <v>115</v>
      </c>
      <c r="D17" s="39">
        <v>9</v>
      </c>
      <c r="E17" s="36">
        <v>20</v>
      </c>
      <c r="F17" s="37">
        <v>117</v>
      </c>
      <c r="G17" s="39">
        <v>11</v>
      </c>
      <c r="H17" s="36"/>
      <c r="I17" s="44"/>
      <c r="J17" s="39"/>
      <c r="K17" s="36"/>
      <c r="L17" s="44"/>
      <c r="M17" s="39"/>
      <c r="N17" s="36"/>
      <c r="O17" s="44"/>
      <c r="P17" s="35"/>
      <c r="Q17" s="36"/>
      <c r="R17" s="44"/>
      <c r="S17" s="39"/>
      <c r="T17" s="39"/>
      <c r="U17" s="38"/>
      <c r="V17" s="35"/>
      <c r="W17" s="40"/>
      <c r="X17" s="41"/>
      <c r="Y17" s="40">
        <f t="shared" si="0"/>
        <v>20</v>
      </c>
      <c r="Z17" s="39">
        <v>13</v>
      </c>
    </row>
    <row r="18" spans="1:26" x14ac:dyDescent="0.3">
      <c r="A18" s="36">
        <v>14</v>
      </c>
      <c r="B18" s="52" t="s">
        <v>32</v>
      </c>
      <c r="C18" s="44">
        <v>118</v>
      </c>
      <c r="D18" s="39">
        <v>10</v>
      </c>
      <c r="E18" s="36">
        <v>10</v>
      </c>
      <c r="F18" s="37"/>
      <c r="G18" s="110"/>
      <c r="H18" s="43"/>
      <c r="I18" s="44"/>
      <c r="J18" s="35"/>
      <c r="K18" s="36"/>
      <c r="L18" s="44"/>
      <c r="M18" s="35"/>
      <c r="N18" s="36"/>
      <c r="O18" s="44"/>
      <c r="P18" s="35"/>
      <c r="Q18" s="36"/>
      <c r="R18" s="44"/>
      <c r="S18" s="39"/>
      <c r="T18" s="39"/>
      <c r="U18" s="38"/>
      <c r="V18" s="35"/>
      <c r="W18" s="40"/>
      <c r="X18" s="41"/>
      <c r="Y18" s="40">
        <f t="shared" si="0"/>
        <v>10</v>
      </c>
      <c r="Z18" s="39">
        <v>14</v>
      </c>
    </row>
    <row r="19" spans="1:26" x14ac:dyDescent="0.3">
      <c r="A19" s="36">
        <v>15</v>
      </c>
      <c r="B19" s="65" t="s">
        <v>34</v>
      </c>
      <c r="C19" s="44">
        <v>125</v>
      </c>
      <c r="D19" s="39">
        <v>11</v>
      </c>
      <c r="E19" s="36"/>
      <c r="F19" s="44">
        <v>127</v>
      </c>
      <c r="G19" s="39">
        <v>12</v>
      </c>
      <c r="H19" s="36"/>
      <c r="I19" s="44"/>
      <c r="J19" s="35"/>
      <c r="K19" s="36"/>
      <c r="L19" s="44"/>
      <c r="M19" s="39"/>
      <c r="N19" s="36"/>
      <c r="O19" s="44"/>
      <c r="P19" s="39"/>
      <c r="Q19" s="36"/>
      <c r="R19" s="44"/>
      <c r="S19" s="39"/>
      <c r="T19" s="39"/>
      <c r="U19" s="38"/>
      <c r="V19" s="35"/>
      <c r="W19" s="40"/>
      <c r="X19" s="41"/>
      <c r="Y19" s="40">
        <f t="shared" si="0"/>
        <v>0</v>
      </c>
      <c r="Z19" s="39">
        <v>15</v>
      </c>
    </row>
    <row r="20" spans="1:26" x14ac:dyDescent="0.3">
      <c r="A20" s="36">
        <v>16</v>
      </c>
      <c r="B20" s="65" t="s">
        <v>60</v>
      </c>
      <c r="C20" s="65"/>
      <c r="D20" s="35"/>
      <c r="E20" s="36"/>
      <c r="F20" s="37">
        <v>135</v>
      </c>
      <c r="G20" s="39">
        <v>13</v>
      </c>
      <c r="H20" s="36"/>
      <c r="I20" s="44"/>
      <c r="J20" s="39"/>
      <c r="K20" s="36"/>
      <c r="L20" s="44"/>
      <c r="M20" s="39"/>
      <c r="N20" s="36"/>
      <c r="O20" s="44"/>
      <c r="P20" s="39"/>
      <c r="Q20" s="36"/>
      <c r="R20" s="44"/>
      <c r="S20" s="39"/>
      <c r="T20" s="39"/>
      <c r="U20" s="38"/>
      <c r="V20" s="35"/>
      <c r="W20" s="40"/>
      <c r="X20" s="41"/>
      <c r="Y20" s="40">
        <f t="shared" si="0"/>
        <v>0</v>
      </c>
      <c r="Z20" s="39">
        <v>16</v>
      </c>
    </row>
    <row r="21" spans="1:26" x14ac:dyDescent="0.3">
      <c r="B21" s="65"/>
      <c r="C21" s="65"/>
      <c r="D21" s="35"/>
      <c r="E21" s="36"/>
      <c r="F21" s="37"/>
      <c r="G21" s="39"/>
      <c r="H21" s="36"/>
      <c r="I21" s="38"/>
      <c r="J21" s="39"/>
      <c r="K21" s="36"/>
      <c r="L21" s="44"/>
      <c r="M21" s="39"/>
      <c r="N21" s="36"/>
      <c r="O21" s="44"/>
      <c r="P21" s="39"/>
      <c r="Q21" s="36"/>
      <c r="R21" s="44"/>
      <c r="S21" s="39"/>
      <c r="T21" s="39"/>
      <c r="U21" s="38"/>
      <c r="V21" s="35"/>
      <c r="W21" s="40"/>
      <c r="X21" s="41"/>
      <c r="Y21" s="40"/>
      <c r="Z21" s="51"/>
    </row>
    <row r="22" spans="1:26" x14ac:dyDescent="0.3">
      <c r="B22" s="65"/>
      <c r="C22" s="65"/>
      <c r="D22" s="35"/>
      <c r="E22" s="36"/>
      <c r="F22" s="37"/>
      <c r="G22" s="39"/>
      <c r="H22" s="36"/>
      <c r="I22" s="44"/>
      <c r="J22" s="39"/>
      <c r="K22" s="36"/>
      <c r="L22" s="44"/>
      <c r="M22" s="39"/>
      <c r="N22" s="36"/>
      <c r="O22" s="44"/>
      <c r="P22" s="39"/>
      <c r="Q22" s="36"/>
      <c r="R22" s="44"/>
      <c r="S22" s="39"/>
      <c r="T22" s="39"/>
      <c r="U22" s="38"/>
      <c r="V22" s="35"/>
      <c r="W22" s="40"/>
      <c r="X22" s="41"/>
      <c r="Y22" s="40"/>
      <c r="Z22" s="51"/>
    </row>
    <row r="23" spans="1:26" x14ac:dyDescent="0.3">
      <c r="B23" s="65"/>
      <c r="C23" s="65"/>
      <c r="D23" s="35"/>
      <c r="E23" s="36"/>
      <c r="F23" s="37"/>
      <c r="G23" s="39"/>
      <c r="H23" s="36"/>
      <c r="I23" s="44"/>
      <c r="J23" s="39"/>
      <c r="K23" s="36"/>
      <c r="L23" s="44"/>
      <c r="M23" s="39"/>
      <c r="N23" s="36"/>
      <c r="O23" s="44"/>
      <c r="P23" s="39"/>
      <c r="Q23" s="36"/>
      <c r="R23" s="44"/>
      <c r="S23" s="39"/>
      <c r="T23" s="39"/>
      <c r="U23" s="38"/>
      <c r="V23" s="35"/>
      <c r="W23" s="40"/>
      <c r="X23" s="41"/>
      <c r="Y23" s="40"/>
      <c r="Z23" s="51"/>
    </row>
    <row r="24" spans="1:26" x14ac:dyDescent="0.3">
      <c r="B24" s="65"/>
      <c r="C24" s="65"/>
      <c r="D24" s="35"/>
      <c r="E24" s="36"/>
      <c r="F24" s="37"/>
      <c r="G24" s="39"/>
      <c r="H24" s="36"/>
      <c r="I24" s="44"/>
      <c r="J24" s="39"/>
      <c r="K24" s="36"/>
      <c r="L24" s="44"/>
      <c r="M24" s="39"/>
      <c r="N24" s="36"/>
      <c r="O24" s="44"/>
      <c r="P24" s="39"/>
      <c r="Q24" s="36"/>
      <c r="R24" s="44"/>
      <c r="S24" s="39"/>
      <c r="T24" s="39"/>
      <c r="U24" s="38"/>
      <c r="V24" s="35"/>
      <c r="W24" s="40"/>
      <c r="X24" s="41"/>
      <c r="Y24" s="40"/>
      <c r="Z24" s="51"/>
    </row>
    <row r="25" spans="1:26" x14ac:dyDescent="0.3">
      <c r="B25" s="65"/>
      <c r="C25" s="65"/>
      <c r="D25" s="35"/>
      <c r="E25" s="36"/>
      <c r="F25" s="37"/>
      <c r="G25" s="39"/>
      <c r="H25" s="36"/>
      <c r="I25" s="38"/>
      <c r="J25" s="39"/>
      <c r="K25" s="36"/>
      <c r="L25" s="44"/>
      <c r="M25" s="39"/>
      <c r="N25" s="36"/>
      <c r="O25" s="44"/>
      <c r="P25" s="39"/>
      <c r="Q25" s="36"/>
      <c r="R25" s="44"/>
      <c r="S25" s="39"/>
      <c r="T25" s="39"/>
      <c r="U25" s="38"/>
      <c r="V25" s="35"/>
      <c r="W25" s="40"/>
      <c r="X25" s="41"/>
      <c r="Y25" s="40"/>
      <c r="Z25" s="51"/>
    </row>
    <row r="26" spans="1:26" x14ac:dyDescent="0.3">
      <c r="B26" s="65"/>
      <c r="C26" s="65"/>
      <c r="D26" s="35"/>
      <c r="E26" s="36"/>
      <c r="F26" s="37"/>
      <c r="G26" s="39"/>
      <c r="H26" s="36"/>
      <c r="I26" s="38"/>
      <c r="J26" s="39"/>
      <c r="K26" s="36"/>
      <c r="L26" s="44"/>
      <c r="M26" s="39"/>
      <c r="N26" s="36"/>
      <c r="O26" s="44"/>
      <c r="P26" s="39"/>
      <c r="Q26" s="36"/>
      <c r="R26" s="44"/>
      <c r="S26" s="39"/>
      <c r="T26" s="39"/>
      <c r="U26" s="38"/>
      <c r="V26" s="35"/>
      <c r="W26" s="40"/>
      <c r="X26" s="41"/>
      <c r="Y26" s="40"/>
      <c r="Z26" s="51"/>
    </row>
    <row r="27" spans="1:26" x14ac:dyDescent="0.3">
      <c r="B27" s="65"/>
      <c r="C27" s="65"/>
      <c r="D27" s="53"/>
      <c r="E27" s="36"/>
      <c r="F27" s="44"/>
      <c r="G27" s="53"/>
      <c r="H27" s="36"/>
      <c r="I27" s="44"/>
      <c r="J27" s="35"/>
      <c r="K27" s="36"/>
      <c r="L27" s="44"/>
      <c r="M27" s="39"/>
      <c r="N27" s="36"/>
      <c r="O27" s="44"/>
      <c r="P27" s="39"/>
      <c r="Q27" s="36"/>
      <c r="R27" s="44"/>
      <c r="S27" s="39"/>
      <c r="T27" s="39"/>
      <c r="U27" s="38"/>
      <c r="V27" s="35"/>
      <c r="W27" s="40"/>
      <c r="X27" s="41"/>
      <c r="Y27" s="40"/>
      <c r="Z27" s="51"/>
    </row>
    <row r="28" spans="1:26" x14ac:dyDescent="0.3">
      <c r="B28" s="65"/>
      <c r="C28" s="65"/>
      <c r="D28" s="53"/>
      <c r="E28" s="36"/>
      <c r="F28" s="44"/>
      <c r="G28" s="53"/>
      <c r="H28" s="36"/>
      <c r="I28" s="44"/>
      <c r="J28" s="35"/>
      <c r="K28" s="36"/>
      <c r="L28" s="44"/>
      <c r="M28" s="39"/>
      <c r="N28" s="36"/>
      <c r="O28" s="44"/>
      <c r="P28" s="39"/>
      <c r="Q28" s="36"/>
      <c r="R28" s="44"/>
      <c r="S28" s="39"/>
      <c r="T28" s="39"/>
      <c r="U28" s="38"/>
      <c r="V28" s="35"/>
      <c r="W28" s="40"/>
      <c r="X28" s="41"/>
      <c r="Y28" s="40"/>
      <c r="Z28" s="51"/>
    </row>
    <row r="29" spans="1:26" x14ac:dyDescent="0.3">
      <c r="B29" s="65"/>
      <c r="C29" s="65"/>
      <c r="D29" s="53"/>
      <c r="E29" s="36"/>
      <c r="F29" s="44"/>
      <c r="G29" s="53"/>
      <c r="H29" s="36"/>
      <c r="I29" s="44"/>
      <c r="J29" s="35"/>
      <c r="K29" s="36"/>
      <c r="L29" s="44"/>
      <c r="M29" s="39"/>
      <c r="N29" s="36"/>
      <c r="O29" s="44"/>
      <c r="P29" s="39"/>
      <c r="Q29" s="36"/>
      <c r="R29" s="44"/>
      <c r="S29" s="39"/>
      <c r="T29" s="39"/>
      <c r="U29" s="38"/>
      <c r="V29" s="35"/>
      <c r="W29" s="40"/>
      <c r="X29" s="41"/>
      <c r="Y29" s="40"/>
      <c r="Z29" s="51"/>
    </row>
  </sheetData>
  <sortState ref="B5:Y20">
    <sortCondition descending="1" ref="Y5:Y2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CF584-5FCF-4BC4-AEE7-26FE5B34EF80}">
  <dimension ref="A1:AW28"/>
  <sheetViews>
    <sheetView zoomScale="78" zoomScaleNormal="78" workbookViewId="0">
      <selection activeCell="I38" sqref="I38"/>
    </sheetView>
  </sheetViews>
  <sheetFormatPr defaultRowHeight="14.4" x14ac:dyDescent="0.3"/>
  <cols>
    <col min="1" max="1" width="3" style="36" bestFit="1" customWidth="1"/>
    <col min="2" max="2" width="26.44140625" style="46" customWidth="1"/>
    <col min="3" max="3" width="4.6640625" style="17" hidden="1" customWidth="1"/>
    <col min="4" max="4" width="3.88671875" style="17" hidden="1" customWidth="1"/>
    <col min="5" max="5" width="3.6640625" style="17" hidden="1" customWidth="1"/>
    <col min="6" max="6" width="8" style="47" bestFit="1" customWidth="1"/>
    <col min="7" max="7" width="3.88671875" style="17" bestFit="1" customWidth="1"/>
    <col min="8" max="8" width="4" style="17" bestFit="1" customWidth="1"/>
    <col min="9" max="9" width="8" style="17" bestFit="1" customWidth="1"/>
    <col min="10" max="10" width="3.88671875" style="17" bestFit="1" customWidth="1"/>
    <col min="11" max="11" width="4" style="17" bestFit="1" customWidth="1"/>
    <col min="12" max="12" width="8" style="17" bestFit="1" customWidth="1"/>
    <col min="13" max="13" width="3.88671875" style="17" bestFit="1" customWidth="1"/>
    <col min="14" max="14" width="4.44140625" style="17" customWidth="1"/>
    <col min="15" max="15" width="8" style="17" bestFit="1" customWidth="1"/>
    <col min="16" max="16" width="3.88671875" style="17" bestFit="1" customWidth="1"/>
    <col min="17" max="17" width="4.6640625" style="17" customWidth="1"/>
    <col min="18" max="18" width="8" style="17" bestFit="1" customWidth="1"/>
    <col min="19" max="19" width="3.88671875" style="17" bestFit="1" customWidth="1"/>
    <col min="20" max="20" width="4.33203125" style="47" bestFit="1" customWidth="1"/>
    <col min="21" max="21" width="8" style="17" bestFit="1" customWidth="1"/>
    <col min="22" max="22" width="3.88671875" style="17" bestFit="1" customWidth="1"/>
    <col min="23" max="23" width="3.6640625" style="17" bestFit="1" customWidth="1"/>
    <col min="24" max="24" width="8" style="17" bestFit="1" customWidth="1"/>
    <col min="25" max="25" width="3.88671875" style="17" bestFit="1" customWidth="1"/>
    <col min="26" max="26" width="3.77734375" style="17" bestFit="1" customWidth="1"/>
    <col min="27" max="27" width="4.44140625" style="17" customWidth="1"/>
    <col min="28" max="28" width="7.21875" style="17" bestFit="1" customWidth="1"/>
    <col min="29" max="29" width="8.21875" style="17" bestFit="1" customWidth="1"/>
    <col min="30" max="49" width="11.5546875" style="17" customWidth="1"/>
    <col min="50" max="88" width="11.5546875" style="18" customWidth="1"/>
    <col min="89" max="89" width="45.21875" style="18" customWidth="1"/>
    <col min="90" max="90" width="8.33203125" style="18" customWidth="1"/>
    <col min="91" max="92" width="4.44140625" style="18" customWidth="1"/>
    <col min="93" max="93" width="8.77734375" style="18" customWidth="1"/>
    <col min="94" max="95" width="4.44140625" style="18" customWidth="1"/>
    <col min="96" max="96" width="8.77734375" style="18" customWidth="1"/>
    <col min="97" max="98" width="4.44140625" style="18" customWidth="1"/>
    <col min="99" max="99" width="8.77734375" style="18" customWidth="1"/>
    <col min="100" max="101" width="4.44140625" style="18" customWidth="1"/>
    <col min="102" max="102" width="9.6640625" style="18" customWidth="1"/>
    <col min="103" max="103" width="5.33203125" style="18" customWidth="1"/>
    <col min="104" max="104" width="4.44140625" style="18" customWidth="1"/>
    <col min="105" max="105" width="8.77734375" style="18" customWidth="1"/>
    <col min="106" max="107" width="4.44140625" style="18" customWidth="1"/>
    <col min="108" max="108" width="7.21875" style="18" customWidth="1"/>
    <col min="109" max="110" width="4.77734375" style="18" customWidth="1"/>
    <col min="111" max="111" width="4.44140625" style="18" customWidth="1"/>
    <col min="112" max="112" width="7.44140625" style="18" customWidth="1"/>
    <col min="113" max="113" width="9.109375" style="18" customWidth="1"/>
    <col min="114" max="344" width="11.5546875" style="18" customWidth="1"/>
    <col min="345" max="345" width="45.21875" style="18" customWidth="1"/>
    <col min="346" max="346" width="8.33203125" style="18" customWidth="1"/>
    <col min="347" max="348" width="4.44140625" style="18" customWidth="1"/>
    <col min="349" max="349" width="8.77734375" style="18" customWidth="1"/>
    <col min="350" max="351" width="4.44140625" style="18" customWidth="1"/>
    <col min="352" max="352" width="8.77734375" style="18" customWidth="1"/>
    <col min="353" max="354" width="4.44140625" style="18" customWidth="1"/>
    <col min="355" max="355" width="8.77734375" style="18" customWidth="1"/>
    <col min="356" max="357" width="4.44140625" style="18" customWidth="1"/>
    <col min="358" max="358" width="9.6640625" style="18" customWidth="1"/>
    <col min="359" max="359" width="5.33203125" style="18" customWidth="1"/>
    <col min="360" max="360" width="4.44140625" style="18" customWidth="1"/>
    <col min="361" max="361" width="8.77734375" style="18" customWidth="1"/>
    <col min="362" max="363" width="4.44140625" style="18" customWidth="1"/>
    <col min="364" max="364" width="7.21875" style="18" customWidth="1"/>
    <col min="365" max="366" width="4.77734375" style="18" customWidth="1"/>
    <col min="367" max="367" width="4.44140625" style="18" customWidth="1"/>
    <col min="368" max="368" width="7.44140625" style="18" customWidth="1"/>
    <col min="369" max="369" width="9.109375" style="18" customWidth="1"/>
    <col min="370" max="600" width="11.5546875" style="18" customWidth="1"/>
    <col min="601" max="601" width="45.21875" style="18" customWidth="1"/>
    <col min="602" max="602" width="8.33203125" style="18" customWidth="1"/>
    <col min="603" max="604" width="4.44140625" style="18" customWidth="1"/>
    <col min="605" max="605" width="8.77734375" style="18" customWidth="1"/>
    <col min="606" max="607" width="4.44140625" style="18" customWidth="1"/>
    <col min="608" max="608" width="8.77734375" style="18" customWidth="1"/>
    <col min="609" max="610" width="4.44140625" style="18" customWidth="1"/>
    <col min="611" max="611" width="8.77734375" style="18" customWidth="1"/>
    <col min="612" max="613" width="4.44140625" style="18" customWidth="1"/>
    <col min="614" max="614" width="9.6640625" style="18" customWidth="1"/>
    <col min="615" max="615" width="5.33203125" style="18" customWidth="1"/>
    <col min="616" max="616" width="4.44140625" style="18" customWidth="1"/>
    <col min="617" max="617" width="8.77734375" style="18" customWidth="1"/>
    <col min="618" max="619" width="4.44140625" style="18" customWidth="1"/>
    <col min="620" max="620" width="7.21875" style="18" customWidth="1"/>
    <col min="621" max="622" width="4.77734375" style="18" customWidth="1"/>
    <col min="623" max="623" width="4.44140625" style="18" customWidth="1"/>
    <col min="624" max="624" width="7.44140625" style="18" customWidth="1"/>
    <col min="625" max="625" width="9.109375" style="18" customWidth="1"/>
    <col min="626" max="856" width="11.5546875" style="18" customWidth="1"/>
    <col min="857" max="857" width="45.21875" style="18" customWidth="1"/>
    <col min="858" max="858" width="8.33203125" style="18" customWidth="1"/>
    <col min="859" max="860" width="4.44140625" style="18" customWidth="1"/>
    <col min="861" max="861" width="8.77734375" style="18" customWidth="1"/>
    <col min="862" max="863" width="4.44140625" style="18" customWidth="1"/>
    <col min="864" max="864" width="8.77734375" style="18" customWidth="1"/>
    <col min="865" max="866" width="4.44140625" style="18" customWidth="1"/>
    <col min="867" max="867" width="8.77734375" style="18" customWidth="1"/>
    <col min="868" max="869" width="4.44140625" style="18" customWidth="1"/>
    <col min="870" max="870" width="9.6640625" style="18" customWidth="1"/>
    <col min="871" max="871" width="5.33203125" style="18" customWidth="1"/>
    <col min="872" max="872" width="4.44140625" style="18" customWidth="1"/>
    <col min="873" max="873" width="8.77734375" style="18" customWidth="1"/>
    <col min="874" max="875" width="4.44140625" style="18" customWidth="1"/>
    <col min="876" max="876" width="7.21875" style="18" customWidth="1"/>
    <col min="877" max="878" width="4.77734375" style="18" customWidth="1"/>
    <col min="879" max="879" width="4.44140625" style="18" customWidth="1"/>
    <col min="880" max="880" width="7.44140625" style="18" customWidth="1"/>
    <col min="881" max="881" width="9.109375" style="18" customWidth="1"/>
    <col min="882" max="885" width="11.5546875" style="18" customWidth="1"/>
    <col min="886" max="977" width="8.44140625" style="18" customWidth="1"/>
    <col min="978" max="16384" width="8.88671875" style="18"/>
  </cols>
  <sheetData>
    <row r="1" spans="1:29" ht="15.6" x14ac:dyDescent="0.3">
      <c r="B1" s="1" t="s">
        <v>41</v>
      </c>
      <c r="C1" s="12" t="s">
        <v>0</v>
      </c>
      <c r="D1" s="12"/>
      <c r="E1" s="12"/>
      <c r="F1" s="64" t="s">
        <v>21</v>
      </c>
      <c r="G1" s="12"/>
      <c r="H1" s="12"/>
      <c r="I1" s="12" t="s">
        <v>14</v>
      </c>
      <c r="J1" s="12"/>
      <c r="K1" s="12"/>
      <c r="L1" s="12" t="s">
        <v>15</v>
      </c>
      <c r="M1" s="12"/>
      <c r="N1" s="12"/>
      <c r="O1" s="12" t="s">
        <v>16</v>
      </c>
      <c r="P1" s="12"/>
      <c r="Q1" s="12"/>
      <c r="R1" s="12" t="s">
        <v>17</v>
      </c>
      <c r="S1" s="12"/>
      <c r="T1" s="12"/>
      <c r="U1" s="12" t="s">
        <v>18</v>
      </c>
      <c r="V1" s="61"/>
      <c r="W1" s="67"/>
      <c r="X1" s="12" t="s">
        <v>19</v>
      </c>
      <c r="Y1" s="67"/>
      <c r="Z1" s="67"/>
      <c r="AB1" s="15" t="s">
        <v>1</v>
      </c>
      <c r="AC1" s="16" t="s">
        <v>2</v>
      </c>
    </row>
    <row r="2" spans="1:29" x14ac:dyDescent="0.3">
      <c r="B2" s="19"/>
      <c r="C2" s="20" t="s">
        <v>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2"/>
      <c r="U2" s="20"/>
      <c r="V2" s="20"/>
      <c r="W2" s="21"/>
      <c r="X2" s="21"/>
      <c r="Y2" s="21"/>
      <c r="Z2" s="21"/>
      <c r="AA2" s="23"/>
      <c r="AB2" s="24" t="s">
        <v>5</v>
      </c>
      <c r="AC2" s="11"/>
    </row>
    <row r="3" spans="1:29" x14ac:dyDescent="0.3">
      <c r="B3" s="25">
        <v>2021</v>
      </c>
      <c r="C3" s="26">
        <v>1</v>
      </c>
      <c r="D3" s="26"/>
      <c r="E3" s="26"/>
      <c r="F3" s="20">
        <v>1</v>
      </c>
      <c r="G3" s="26"/>
      <c r="H3" s="26"/>
      <c r="I3" s="26">
        <v>2</v>
      </c>
      <c r="J3" s="26"/>
      <c r="K3" s="26"/>
      <c r="L3" s="26">
        <v>2</v>
      </c>
      <c r="M3" s="26"/>
      <c r="N3" s="26"/>
      <c r="O3" s="26">
        <v>4</v>
      </c>
      <c r="P3" s="26"/>
      <c r="Q3" s="26"/>
      <c r="R3" s="26">
        <v>5</v>
      </c>
      <c r="S3" s="21"/>
      <c r="T3" s="22"/>
      <c r="U3" s="26">
        <v>6</v>
      </c>
      <c r="V3" s="26"/>
      <c r="W3" s="21"/>
      <c r="X3" s="21">
        <v>7</v>
      </c>
      <c r="Y3" s="21"/>
      <c r="Z3" s="21"/>
      <c r="AA3" s="23"/>
      <c r="AB3" s="27" t="s">
        <v>6</v>
      </c>
      <c r="AC3" s="28"/>
    </row>
    <row r="4" spans="1:29" x14ac:dyDescent="0.3">
      <c r="B4" s="29" t="s">
        <v>42</v>
      </c>
      <c r="C4" s="20" t="s">
        <v>8</v>
      </c>
      <c r="D4" s="20" t="s">
        <v>9</v>
      </c>
      <c r="E4" s="20" t="s">
        <v>10</v>
      </c>
      <c r="F4" s="30" t="s">
        <v>20</v>
      </c>
      <c r="G4" s="20" t="s">
        <v>9</v>
      </c>
      <c r="H4" s="20" t="s">
        <v>10</v>
      </c>
      <c r="I4" s="30" t="s">
        <v>20</v>
      </c>
      <c r="J4" s="20" t="s">
        <v>9</v>
      </c>
      <c r="K4" s="20" t="s">
        <v>10</v>
      </c>
      <c r="L4" s="30" t="s">
        <v>20</v>
      </c>
      <c r="M4" s="20" t="s">
        <v>9</v>
      </c>
      <c r="N4" s="20" t="s">
        <v>10</v>
      </c>
      <c r="O4" s="30" t="s">
        <v>20</v>
      </c>
      <c r="P4" s="20" t="s">
        <v>9</v>
      </c>
      <c r="Q4" s="20" t="s">
        <v>10</v>
      </c>
      <c r="R4" s="30" t="s">
        <v>20</v>
      </c>
      <c r="S4" s="31" t="s">
        <v>9</v>
      </c>
      <c r="T4" s="20" t="s">
        <v>10</v>
      </c>
      <c r="U4" s="30" t="s">
        <v>20</v>
      </c>
      <c r="V4" s="20" t="s">
        <v>9</v>
      </c>
      <c r="W4" s="31" t="s">
        <v>10</v>
      </c>
      <c r="X4" s="30" t="s">
        <v>20</v>
      </c>
      <c r="Y4" s="20" t="s">
        <v>9</v>
      </c>
      <c r="Z4" s="31" t="s">
        <v>10</v>
      </c>
      <c r="AA4" s="32"/>
      <c r="AB4" s="33" t="s">
        <v>11</v>
      </c>
      <c r="AC4" s="33" t="s">
        <v>12</v>
      </c>
    </row>
    <row r="5" spans="1:29" x14ac:dyDescent="0.3">
      <c r="A5" s="36">
        <v>1</v>
      </c>
      <c r="B5" s="52" t="s">
        <v>26</v>
      </c>
      <c r="C5" s="42"/>
      <c r="D5" s="35"/>
      <c r="E5" s="36"/>
      <c r="F5" s="37">
        <v>76</v>
      </c>
      <c r="G5" s="35">
        <v>2</v>
      </c>
      <c r="H5" s="36">
        <v>90</v>
      </c>
      <c r="I5" s="44">
        <v>73</v>
      </c>
      <c r="J5" s="35">
        <v>3</v>
      </c>
      <c r="K5" s="36">
        <v>80</v>
      </c>
      <c r="L5" s="38"/>
      <c r="M5" s="35"/>
      <c r="N5" s="36"/>
      <c r="O5" s="38"/>
      <c r="P5" s="35"/>
      <c r="Q5" s="36"/>
      <c r="R5" s="38"/>
      <c r="S5" s="35"/>
      <c r="T5" s="39"/>
      <c r="U5" s="38"/>
      <c r="V5" s="35"/>
      <c r="W5" s="40"/>
      <c r="X5" s="40"/>
      <c r="Y5" s="40"/>
      <c r="Z5" s="40"/>
      <c r="AA5" s="41"/>
      <c r="AB5" s="40">
        <f t="shared" ref="AB5:AB18" si="0">SUM(E5,H5,N5,Q5,T5,W5,K5,Z5)</f>
        <v>170</v>
      </c>
      <c r="AC5" s="35">
        <v>1</v>
      </c>
    </row>
    <row r="6" spans="1:29" x14ac:dyDescent="0.3">
      <c r="A6" s="36">
        <v>2</v>
      </c>
      <c r="B6" s="52" t="s">
        <v>27</v>
      </c>
      <c r="C6" s="42"/>
      <c r="D6" s="35"/>
      <c r="E6" s="36"/>
      <c r="F6" s="37">
        <v>77</v>
      </c>
      <c r="G6" s="35">
        <v>3</v>
      </c>
      <c r="H6" s="36">
        <v>80</v>
      </c>
      <c r="I6" s="44">
        <v>76</v>
      </c>
      <c r="J6" s="39">
        <v>4</v>
      </c>
      <c r="K6" s="36">
        <v>70</v>
      </c>
      <c r="L6" s="38"/>
      <c r="M6" s="35"/>
      <c r="N6" s="36"/>
      <c r="O6" s="38"/>
      <c r="P6" s="35"/>
      <c r="Q6" s="36"/>
      <c r="R6" s="38"/>
      <c r="S6" s="35"/>
      <c r="T6" s="39"/>
      <c r="U6" s="38"/>
      <c r="V6" s="35"/>
      <c r="W6" s="40"/>
      <c r="X6" s="40"/>
      <c r="Y6" s="40"/>
      <c r="Z6" s="40"/>
      <c r="AA6" s="41"/>
      <c r="AB6" s="40">
        <f t="shared" si="0"/>
        <v>150</v>
      </c>
      <c r="AC6" s="35">
        <v>2</v>
      </c>
    </row>
    <row r="7" spans="1:29" x14ac:dyDescent="0.3">
      <c r="A7" s="36">
        <v>3</v>
      </c>
      <c r="B7" s="52" t="s">
        <v>29</v>
      </c>
      <c r="C7" s="42"/>
      <c r="D7" s="35"/>
      <c r="E7" s="36"/>
      <c r="F7" s="37">
        <v>80</v>
      </c>
      <c r="G7" s="39">
        <v>4</v>
      </c>
      <c r="H7" s="36">
        <v>70</v>
      </c>
      <c r="I7" s="44">
        <v>77</v>
      </c>
      <c r="J7" s="39">
        <v>5</v>
      </c>
      <c r="K7" s="36">
        <v>60</v>
      </c>
      <c r="L7" s="38"/>
      <c r="M7" s="35"/>
      <c r="N7" s="36"/>
      <c r="O7" s="38"/>
      <c r="P7" s="35"/>
      <c r="Q7" s="36"/>
      <c r="R7" s="38"/>
      <c r="S7" s="35"/>
      <c r="T7" s="39"/>
      <c r="U7" s="38"/>
      <c r="V7" s="35"/>
      <c r="W7" s="40"/>
      <c r="X7" s="40"/>
      <c r="Y7" s="40"/>
      <c r="Z7" s="40"/>
      <c r="AA7" s="41"/>
      <c r="AB7" s="40">
        <f t="shared" si="0"/>
        <v>130</v>
      </c>
      <c r="AC7" s="35">
        <v>3</v>
      </c>
    </row>
    <row r="8" spans="1:29" x14ac:dyDescent="0.3">
      <c r="A8" s="36">
        <v>4</v>
      </c>
      <c r="B8" s="52" t="s">
        <v>25</v>
      </c>
      <c r="C8" s="42"/>
      <c r="D8" s="35"/>
      <c r="E8" s="36"/>
      <c r="F8" s="37">
        <v>73</v>
      </c>
      <c r="G8" s="35">
        <v>1</v>
      </c>
      <c r="H8" s="36">
        <v>110</v>
      </c>
      <c r="I8" s="44">
        <v>84</v>
      </c>
      <c r="J8" s="39">
        <v>10</v>
      </c>
      <c r="K8" s="36">
        <v>10</v>
      </c>
      <c r="L8" s="38"/>
      <c r="M8" s="35"/>
      <c r="N8" s="36"/>
      <c r="O8" s="38"/>
      <c r="P8" s="35"/>
      <c r="Q8" s="36"/>
      <c r="R8" s="38"/>
      <c r="S8" s="35"/>
      <c r="T8" s="39"/>
      <c r="U8" s="38"/>
      <c r="V8" s="35"/>
      <c r="W8" s="40"/>
      <c r="X8" s="40"/>
      <c r="Y8" s="40"/>
      <c r="Z8" s="40"/>
      <c r="AA8" s="41"/>
      <c r="AB8" s="40">
        <f t="shared" si="0"/>
        <v>120</v>
      </c>
      <c r="AC8" s="39">
        <v>4</v>
      </c>
    </row>
    <row r="9" spans="1:29" x14ac:dyDescent="0.3">
      <c r="A9" s="36">
        <v>5</v>
      </c>
      <c r="B9" s="52" t="s">
        <v>22</v>
      </c>
      <c r="C9" s="34"/>
      <c r="D9" s="35"/>
      <c r="E9" s="36"/>
      <c r="F9" s="37">
        <v>80</v>
      </c>
      <c r="G9" s="39">
        <v>5</v>
      </c>
      <c r="H9" s="36">
        <v>60</v>
      </c>
      <c r="I9" s="44">
        <v>77</v>
      </c>
      <c r="J9" s="39">
        <v>6</v>
      </c>
      <c r="K9" s="36">
        <v>50</v>
      </c>
      <c r="L9" s="38"/>
      <c r="M9" s="35"/>
      <c r="N9" s="36"/>
      <c r="O9" s="38"/>
      <c r="P9" s="35"/>
      <c r="Q9" s="36"/>
      <c r="R9" s="38"/>
      <c r="S9" s="35"/>
      <c r="T9" s="39"/>
      <c r="U9" s="38"/>
      <c r="V9" s="35"/>
      <c r="W9" s="40"/>
      <c r="X9" s="40"/>
      <c r="Y9" s="40"/>
      <c r="Z9" s="40"/>
      <c r="AA9" s="41"/>
      <c r="AB9" s="40">
        <f t="shared" si="0"/>
        <v>110</v>
      </c>
      <c r="AC9" s="39">
        <v>5</v>
      </c>
    </row>
    <row r="10" spans="1:29" x14ac:dyDescent="0.3">
      <c r="A10" s="36">
        <v>6</v>
      </c>
      <c r="B10" s="52" t="s">
        <v>56</v>
      </c>
      <c r="C10" s="55"/>
      <c r="D10" s="54"/>
      <c r="F10" s="44"/>
      <c r="G10" s="35"/>
      <c r="I10" s="44">
        <v>71</v>
      </c>
      <c r="J10" s="35">
        <v>1</v>
      </c>
      <c r="K10" s="36">
        <v>110</v>
      </c>
      <c r="L10" s="38"/>
      <c r="M10" s="35"/>
      <c r="N10" s="36"/>
      <c r="O10" s="38"/>
      <c r="P10" s="39"/>
      <c r="Q10" s="36"/>
      <c r="R10" s="38"/>
      <c r="S10" s="39"/>
      <c r="T10" s="44"/>
      <c r="U10" s="38"/>
      <c r="V10" s="35"/>
      <c r="W10" s="40"/>
      <c r="X10" s="40"/>
      <c r="Y10" s="40"/>
      <c r="Z10" s="40"/>
      <c r="AA10" s="41"/>
      <c r="AB10" s="40">
        <f t="shared" si="0"/>
        <v>110</v>
      </c>
      <c r="AC10" s="39">
        <v>6</v>
      </c>
    </row>
    <row r="11" spans="1:29" x14ac:dyDescent="0.3">
      <c r="A11" s="36">
        <v>7</v>
      </c>
      <c r="B11" s="52" t="s">
        <v>57</v>
      </c>
      <c r="C11" s="42"/>
      <c r="D11" s="35"/>
      <c r="E11" s="36"/>
      <c r="F11" s="44"/>
      <c r="G11" s="35"/>
      <c r="H11" s="36"/>
      <c r="I11" s="44">
        <v>73</v>
      </c>
      <c r="J11" s="35">
        <v>2</v>
      </c>
      <c r="K11" s="36">
        <v>90</v>
      </c>
      <c r="L11" s="38"/>
      <c r="M11" s="39"/>
      <c r="N11" s="36"/>
      <c r="O11" s="38"/>
      <c r="P11" s="39"/>
      <c r="Q11" s="36"/>
      <c r="R11" s="38"/>
      <c r="S11" s="39"/>
      <c r="T11" s="39"/>
      <c r="U11" s="38"/>
      <c r="V11" s="35"/>
      <c r="W11" s="40"/>
      <c r="X11" s="40"/>
      <c r="Y11" s="40"/>
      <c r="Z11" s="40"/>
      <c r="AA11" s="41"/>
      <c r="AB11" s="40">
        <f t="shared" si="0"/>
        <v>90</v>
      </c>
      <c r="AC11" s="39">
        <v>7</v>
      </c>
    </row>
    <row r="12" spans="1:29" x14ac:dyDescent="0.3">
      <c r="A12" s="36">
        <v>8</v>
      </c>
      <c r="B12" s="52" t="s">
        <v>23</v>
      </c>
      <c r="C12" s="42"/>
      <c r="D12" s="35"/>
      <c r="E12" s="36"/>
      <c r="F12" s="37">
        <v>82</v>
      </c>
      <c r="G12" s="39">
        <v>6</v>
      </c>
      <c r="H12" s="43">
        <v>50</v>
      </c>
      <c r="I12" s="44"/>
      <c r="J12" s="39"/>
      <c r="K12" s="36"/>
      <c r="L12" s="38"/>
      <c r="M12" s="35"/>
      <c r="N12" s="36"/>
      <c r="O12" s="38"/>
      <c r="P12" s="35"/>
      <c r="Q12" s="36"/>
      <c r="R12" s="38"/>
      <c r="S12" s="35"/>
      <c r="T12" s="39"/>
      <c r="U12" s="38"/>
      <c r="V12" s="35"/>
      <c r="W12" s="40"/>
      <c r="X12" s="40"/>
      <c r="Y12" s="40"/>
      <c r="Z12" s="40"/>
      <c r="AA12" s="41"/>
      <c r="AB12" s="40">
        <f t="shared" si="0"/>
        <v>50</v>
      </c>
      <c r="AC12" s="39">
        <v>8</v>
      </c>
    </row>
    <row r="13" spans="1:29" x14ac:dyDescent="0.3">
      <c r="A13" s="36">
        <v>9</v>
      </c>
      <c r="B13" s="52" t="s">
        <v>31</v>
      </c>
      <c r="C13" s="42"/>
      <c r="D13" s="35"/>
      <c r="E13" s="36"/>
      <c r="F13" s="44">
        <v>85</v>
      </c>
      <c r="G13" s="39">
        <v>7</v>
      </c>
      <c r="H13" s="36">
        <v>40</v>
      </c>
      <c r="I13" s="44">
        <v>90</v>
      </c>
      <c r="J13" s="39">
        <v>11</v>
      </c>
      <c r="K13" s="36"/>
      <c r="L13" s="38"/>
      <c r="M13" s="39"/>
      <c r="N13" s="36"/>
      <c r="O13" s="38"/>
      <c r="P13" s="39"/>
      <c r="Q13" s="36"/>
      <c r="R13" s="38"/>
      <c r="S13" s="39"/>
      <c r="T13" s="39"/>
      <c r="U13" s="38"/>
      <c r="V13" s="35"/>
      <c r="W13" s="40"/>
      <c r="X13" s="40"/>
      <c r="Y13" s="40"/>
      <c r="Z13" s="40"/>
      <c r="AA13" s="41"/>
      <c r="AB13" s="40">
        <f t="shared" si="0"/>
        <v>40</v>
      </c>
      <c r="AC13" s="39">
        <v>9</v>
      </c>
    </row>
    <row r="14" spans="1:29" x14ac:dyDescent="0.3">
      <c r="A14" s="36">
        <v>10</v>
      </c>
      <c r="B14" s="52" t="s">
        <v>59</v>
      </c>
      <c r="C14" s="42"/>
      <c r="D14" s="35"/>
      <c r="E14" s="36"/>
      <c r="F14" s="37"/>
      <c r="G14" s="39"/>
      <c r="H14" s="36"/>
      <c r="I14" s="44">
        <v>78</v>
      </c>
      <c r="J14" s="39">
        <v>7</v>
      </c>
      <c r="K14" s="36">
        <v>40</v>
      </c>
      <c r="L14" s="38"/>
      <c r="M14" s="39"/>
      <c r="N14" s="36"/>
      <c r="O14" s="38"/>
      <c r="P14" s="39"/>
      <c r="Q14" s="36"/>
      <c r="R14" s="38"/>
      <c r="S14" s="39"/>
      <c r="T14" s="39"/>
      <c r="U14" s="38"/>
      <c r="V14" s="35"/>
      <c r="W14" s="40"/>
      <c r="X14" s="40"/>
      <c r="Y14" s="40"/>
      <c r="Z14" s="40"/>
      <c r="AA14" s="41"/>
      <c r="AB14" s="40">
        <f t="shared" si="0"/>
        <v>40</v>
      </c>
      <c r="AC14" s="39">
        <v>10</v>
      </c>
    </row>
    <row r="15" spans="1:29" x14ac:dyDescent="0.3">
      <c r="A15" s="36">
        <v>11</v>
      </c>
      <c r="B15" s="65" t="s">
        <v>34</v>
      </c>
      <c r="C15" s="42"/>
      <c r="D15" s="35"/>
      <c r="E15" s="36"/>
      <c r="F15" s="44">
        <v>89</v>
      </c>
      <c r="G15" s="39">
        <v>8</v>
      </c>
      <c r="H15" s="36">
        <v>30</v>
      </c>
      <c r="I15" s="44">
        <v>91</v>
      </c>
      <c r="J15" s="39">
        <v>12</v>
      </c>
      <c r="K15" s="36"/>
      <c r="L15" s="38"/>
      <c r="M15" s="35"/>
      <c r="N15" s="36"/>
      <c r="O15" s="38"/>
      <c r="P15" s="35"/>
      <c r="Q15" s="36"/>
      <c r="R15" s="38"/>
      <c r="S15" s="39"/>
      <c r="T15" s="44"/>
      <c r="U15" s="38"/>
      <c r="V15" s="35"/>
      <c r="W15" s="40"/>
      <c r="X15" s="40"/>
      <c r="Y15" s="40"/>
      <c r="Z15" s="40"/>
      <c r="AA15" s="41"/>
      <c r="AB15" s="40">
        <f t="shared" si="0"/>
        <v>30</v>
      </c>
      <c r="AC15" s="39">
        <v>11</v>
      </c>
    </row>
    <row r="16" spans="1:29" x14ac:dyDescent="0.3">
      <c r="A16" s="36">
        <v>12</v>
      </c>
      <c r="B16" s="65" t="s">
        <v>30</v>
      </c>
      <c r="C16" s="66"/>
      <c r="D16" s="53"/>
      <c r="E16" s="36"/>
      <c r="F16" s="44">
        <v>91</v>
      </c>
      <c r="G16" s="39">
        <v>10</v>
      </c>
      <c r="H16" s="36">
        <v>10</v>
      </c>
      <c r="I16" s="44">
        <v>80</v>
      </c>
      <c r="J16" s="39">
        <v>9</v>
      </c>
      <c r="K16" s="36">
        <v>20</v>
      </c>
      <c r="L16" s="44"/>
      <c r="M16" s="39"/>
      <c r="N16" s="36"/>
      <c r="O16" s="44"/>
      <c r="P16" s="39"/>
      <c r="Q16" s="36"/>
      <c r="R16" s="44"/>
      <c r="S16" s="35"/>
      <c r="T16" s="39"/>
      <c r="U16" s="38"/>
      <c r="V16" s="35"/>
      <c r="W16" s="40"/>
      <c r="X16" s="40"/>
      <c r="Y16" s="40"/>
      <c r="Z16" s="40"/>
      <c r="AA16" s="41"/>
      <c r="AB16" s="40">
        <f t="shared" si="0"/>
        <v>30</v>
      </c>
      <c r="AC16" s="39">
        <v>12</v>
      </c>
    </row>
    <row r="17" spans="1:29" x14ac:dyDescent="0.3">
      <c r="A17" s="36">
        <v>13</v>
      </c>
      <c r="B17" s="52" t="s">
        <v>58</v>
      </c>
      <c r="C17" s="42"/>
      <c r="D17" s="35"/>
      <c r="E17" s="36"/>
      <c r="F17" s="44"/>
      <c r="G17" s="35"/>
      <c r="H17" s="36"/>
      <c r="I17" s="44">
        <v>80</v>
      </c>
      <c r="J17" s="39">
        <v>8</v>
      </c>
      <c r="K17" s="36">
        <v>30</v>
      </c>
      <c r="L17" s="38"/>
      <c r="M17" s="39"/>
      <c r="N17" s="36"/>
      <c r="O17" s="38"/>
      <c r="P17" s="39"/>
      <c r="Q17" s="36"/>
      <c r="R17" s="38"/>
      <c r="S17" s="39"/>
      <c r="T17" s="44"/>
      <c r="U17" s="38"/>
      <c r="V17" s="35"/>
      <c r="W17" s="40"/>
      <c r="X17" s="40"/>
      <c r="Y17" s="40"/>
      <c r="Z17" s="40"/>
      <c r="AA17" s="41"/>
      <c r="AB17" s="40">
        <f t="shared" si="0"/>
        <v>30</v>
      </c>
      <c r="AC17" s="39">
        <v>13</v>
      </c>
    </row>
    <row r="18" spans="1:29" x14ac:dyDescent="0.3">
      <c r="A18" s="36">
        <v>14</v>
      </c>
      <c r="B18" s="52" t="s">
        <v>28</v>
      </c>
      <c r="C18" s="42"/>
      <c r="D18" s="35"/>
      <c r="E18" s="36"/>
      <c r="F18" s="37">
        <v>90</v>
      </c>
      <c r="G18" s="39">
        <v>9</v>
      </c>
      <c r="H18" s="36">
        <v>20</v>
      </c>
      <c r="I18" s="44"/>
      <c r="J18" s="39"/>
      <c r="K18" s="36"/>
      <c r="L18" s="38"/>
      <c r="M18" s="39"/>
      <c r="N18" s="36"/>
      <c r="O18" s="38"/>
      <c r="P18" s="39"/>
      <c r="Q18" s="36"/>
      <c r="R18" s="38"/>
      <c r="S18" s="39"/>
      <c r="T18" s="44"/>
      <c r="U18" s="38"/>
      <c r="V18" s="35"/>
      <c r="W18" s="40"/>
      <c r="X18" s="40"/>
      <c r="Y18" s="40"/>
      <c r="Z18" s="40"/>
      <c r="AA18" s="41"/>
      <c r="AB18" s="40">
        <f t="shared" si="0"/>
        <v>20</v>
      </c>
      <c r="AC18" s="39">
        <v>14</v>
      </c>
    </row>
    <row r="19" spans="1:29" x14ac:dyDescent="0.3">
      <c r="A19" s="36">
        <v>15</v>
      </c>
      <c r="B19" s="52" t="s">
        <v>32</v>
      </c>
      <c r="C19" s="42"/>
      <c r="D19" s="35"/>
      <c r="E19" s="36"/>
      <c r="F19" s="37">
        <v>92</v>
      </c>
      <c r="G19" s="39">
        <v>11</v>
      </c>
      <c r="H19" s="36"/>
      <c r="I19" s="44"/>
      <c r="J19" s="35"/>
      <c r="K19" s="36"/>
      <c r="L19" s="38"/>
      <c r="M19" s="35"/>
      <c r="N19" s="36"/>
      <c r="O19" s="38"/>
      <c r="P19" s="35"/>
      <c r="Q19" s="36"/>
      <c r="R19" s="38"/>
      <c r="S19" s="39"/>
      <c r="T19" s="39"/>
      <c r="U19" s="38"/>
      <c r="V19" s="35"/>
      <c r="W19" s="40"/>
      <c r="X19" s="40"/>
      <c r="Y19" s="40"/>
      <c r="Z19" s="40"/>
      <c r="AA19" s="41"/>
      <c r="AB19" s="40"/>
      <c r="AC19" s="39"/>
    </row>
    <row r="20" spans="1:29" x14ac:dyDescent="0.3">
      <c r="A20" s="36">
        <v>16</v>
      </c>
      <c r="B20" s="52" t="s">
        <v>60</v>
      </c>
      <c r="C20" s="55"/>
      <c r="D20" s="54"/>
      <c r="F20" s="44"/>
      <c r="G20" s="35"/>
      <c r="I20" s="44">
        <v>98</v>
      </c>
      <c r="J20" s="39">
        <v>13</v>
      </c>
      <c r="K20" s="36"/>
      <c r="L20" s="38"/>
      <c r="M20" s="39"/>
      <c r="N20" s="36"/>
      <c r="O20" s="38"/>
      <c r="P20" s="39"/>
      <c r="Q20" s="36"/>
      <c r="R20" s="38"/>
      <c r="S20" s="39"/>
      <c r="T20" s="44"/>
      <c r="U20" s="38"/>
      <c r="V20" s="35"/>
      <c r="W20" s="40"/>
      <c r="X20" s="40"/>
      <c r="Y20" s="40"/>
      <c r="Z20" s="40"/>
      <c r="AA20" s="41"/>
      <c r="AB20" s="40"/>
      <c r="AC20" s="39"/>
    </row>
    <row r="21" spans="1:29" x14ac:dyDescent="0.3">
      <c r="B21" s="52"/>
      <c r="C21" s="42"/>
      <c r="D21" s="35"/>
      <c r="E21" s="36"/>
      <c r="F21" s="37"/>
      <c r="G21" s="39"/>
      <c r="H21" s="36"/>
      <c r="I21" s="38"/>
      <c r="J21" s="39"/>
      <c r="K21" s="36"/>
      <c r="L21" s="38"/>
      <c r="M21" s="35"/>
      <c r="N21" s="36"/>
      <c r="O21" s="38"/>
      <c r="P21" s="39"/>
      <c r="Q21" s="36"/>
      <c r="R21" s="38"/>
      <c r="S21" s="39"/>
      <c r="T21" s="39"/>
      <c r="U21" s="38"/>
      <c r="V21" s="35"/>
      <c r="W21" s="40"/>
      <c r="X21" s="40"/>
      <c r="Y21" s="40"/>
      <c r="Z21" s="40"/>
      <c r="AA21" s="41"/>
      <c r="AB21" s="40"/>
      <c r="AC21" s="39"/>
    </row>
    <row r="22" spans="1:29" x14ac:dyDescent="0.3">
      <c r="B22" s="52"/>
      <c r="C22" s="42"/>
      <c r="D22" s="35"/>
      <c r="E22" s="36"/>
      <c r="F22" s="37"/>
      <c r="G22" s="39"/>
      <c r="H22" s="36"/>
      <c r="I22" s="38"/>
      <c r="J22" s="35"/>
      <c r="K22" s="36"/>
      <c r="L22" s="38"/>
      <c r="M22" s="35"/>
      <c r="N22" s="36"/>
      <c r="O22" s="38"/>
      <c r="P22" s="39"/>
      <c r="Q22" s="36"/>
      <c r="R22" s="38"/>
      <c r="S22" s="39"/>
      <c r="T22" s="39"/>
      <c r="U22" s="38"/>
      <c r="V22" s="35"/>
      <c r="W22" s="40"/>
      <c r="X22" s="40"/>
      <c r="Y22" s="40"/>
      <c r="Z22" s="40"/>
      <c r="AA22" s="41"/>
      <c r="AB22" s="40"/>
      <c r="AC22" s="39"/>
    </row>
    <row r="23" spans="1:29" x14ac:dyDescent="0.3">
      <c r="B23" s="52"/>
      <c r="C23" s="42"/>
      <c r="D23" s="35"/>
      <c r="E23" s="36"/>
      <c r="F23" s="37"/>
      <c r="G23" s="39"/>
      <c r="H23" s="36"/>
      <c r="I23" s="38"/>
      <c r="J23" s="39"/>
      <c r="K23" s="36"/>
      <c r="L23" s="38"/>
      <c r="M23" s="39"/>
      <c r="N23" s="36"/>
      <c r="O23" s="38"/>
      <c r="P23" s="39"/>
      <c r="Q23" s="36"/>
      <c r="R23" s="38"/>
      <c r="S23" s="39"/>
      <c r="T23" s="39"/>
      <c r="U23" s="38"/>
      <c r="V23" s="35"/>
      <c r="W23" s="40"/>
      <c r="X23" s="40"/>
      <c r="Y23" s="40"/>
      <c r="Z23" s="40"/>
      <c r="AA23" s="41"/>
      <c r="AB23" s="40"/>
      <c r="AC23" s="39"/>
    </row>
    <row r="24" spans="1:29" x14ac:dyDescent="0.3">
      <c r="B24" s="52"/>
      <c r="C24" s="42"/>
      <c r="D24" s="35"/>
      <c r="E24" s="36"/>
      <c r="F24" s="37"/>
      <c r="G24" s="39"/>
      <c r="H24" s="36"/>
      <c r="I24" s="38"/>
      <c r="J24" s="39"/>
      <c r="K24" s="36"/>
      <c r="L24" s="38"/>
      <c r="M24" s="39"/>
      <c r="N24" s="36"/>
      <c r="O24" s="38"/>
      <c r="P24" s="39"/>
      <c r="Q24" s="36"/>
      <c r="R24" s="38"/>
      <c r="S24" s="39"/>
      <c r="T24" s="39"/>
      <c r="U24" s="38"/>
      <c r="V24" s="35"/>
      <c r="W24" s="40"/>
      <c r="X24" s="40"/>
      <c r="Y24" s="40"/>
      <c r="Z24" s="40"/>
      <c r="AA24" s="41"/>
      <c r="AB24" s="40"/>
      <c r="AC24" s="39"/>
    </row>
    <row r="25" spans="1:29" x14ac:dyDescent="0.3">
      <c r="B25" s="52"/>
      <c r="C25" s="55"/>
      <c r="D25" s="54"/>
      <c r="F25" s="44"/>
      <c r="G25" s="35"/>
      <c r="I25" s="38"/>
      <c r="J25" s="35"/>
      <c r="K25" s="36"/>
      <c r="L25" s="38"/>
      <c r="M25" s="39"/>
      <c r="N25" s="36"/>
      <c r="O25" s="38"/>
      <c r="P25" s="39"/>
      <c r="Q25" s="36"/>
      <c r="R25" s="38"/>
      <c r="S25" s="39"/>
      <c r="T25" s="44"/>
      <c r="U25" s="38"/>
      <c r="V25" s="35"/>
      <c r="W25" s="40"/>
      <c r="X25" s="40"/>
      <c r="Y25" s="40"/>
      <c r="Z25" s="40"/>
      <c r="AA25" s="41"/>
      <c r="AB25" s="40"/>
      <c r="AC25" s="39"/>
    </row>
    <row r="26" spans="1:29" x14ac:dyDescent="0.3">
      <c r="B26" s="65"/>
      <c r="C26" s="66"/>
      <c r="D26" s="53"/>
      <c r="E26" s="36"/>
      <c r="F26" s="44"/>
      <c r="G26" s="53"/>
      <c r="H26" s="36"/>
      <c r="I26" s="44"/>
      <c r="J26" s="35"/>
      <c r="K26" s="36"/>
      <c r="L26" s="44"/>
      <c r="M26" s="39"/>
      <c r="N26" s="36"/>
      <c r="O26" s="44"/>
      <c r="P26" s="39"/>
      <c r="Q26" s="36"/>
      <c r="R26" s="44"/>
      <c r="S26" s="39"/>
      <c r="T26" s="39"/>
      <c r="U26" s="38"/>
      <c r="V26" s="35"/>
      <c r="W26" s="40"/>
      <c r="X26" s="40"/>
      <c r="Y26" s="40"/>
      <c r="Z26" s="40"/>
      <c r="AA26" s="41"/>
      <c r="AB26" s="40"/>
      <c r="AC26" s="39"/>
    </row>
    <row r="27" spans="1:29" x14ac:dyDescent="0.3">
      <c r="B27" s="52"/>
      <c r="C27" s="56"/>
      <c r="D27" s="57"/>
      <c r="E27" s="36"/>
      <c r="F27" s="37"/>
      <c r="G27" s="39"/>
      <c r="H27" s="36"/>
      <c r="I27" s="38"/>
      <c r="J27" s="35"/>
      <c r="K27" s="36"/>
      <c r="L27" s="38"/>
      <c r="M27" s="35"/>
      <c r="N27" s="36"/>
      <c r="O27" s="38"/>
      <c r="P27" s="39"/>
      <c r="Q27" s="36"/>
      <c r="R27" s="38"/>
      <c r="S27" s="39"/>
      <c r="T27" s="44"/>
      <c r="U27" s="38"/>
      <c r="V27" s="35"/>
      <c r="W27" s="40"/>
      <c r="X27" s="40"/>
      <c r="Y27" s="40"/>
      <c r="Z27" s="40"/>
      <c r="AA27" s="41"/>
      <c r="AB27" s="40"/>
      <c r="AC27" s="39"/>
    </row>
    <row r="28" spans="1:29" x14ac:dyDescent="0.3">
      <c r="B28" s="58"/>
      <c r="C28" s="62"/>
      <c r="D28" s="62"/>
      <c r="F28" s="44"/>
      <c r="G28" s="35"/>
      <c r="I28" s="38"/>
      <c r="J28" s="35"/>
      <c r="K28" s="36"/>
      <c r="L28" s="38"/>
      <c r="M28" s="39"/>
      <c r="N28" s="36"/>
      <c r="O28" s="38"/>
      <c r="P28" s="39"/>
      <c r="Q28" s="36"/>
      <c r="R28" s="38"/>
      <c r="S28" s="39"/>
      <c r="T28" s="44"/>
      <c r="U28" s="38"/>
      <c r="V28" s="35"/>
      <c r="W28" s="40"/>
      <c r="X28" s="40"/>
      <c r="Y28" s="40"/>
      <c r="Z28" s="40"/>
      <c r="AA28" s="41"/>
      <c r="AB28" s="40"/>
      <c r="AC28" s="39"/>
    </row>
  </sheetData>
  <sortState ref="B5:AB20">
    <sortCondition descending="1" ref="AB5:AB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C3833-F1A5-4C74-94FB-C449755E2AC6}">
  <dimension ref="A1:BV19"/>
  <sheetViews>
    <sheetView topLeftCell="B1" zoomScale="78" zoomScaleNormal="78" workbookViewId="0">
      <selection activeCell="C29" sqref="C29"/>
    </sheetView>
  </sheetViews>
  <sheetFormatPr defaultRowHeight="14.4" x14ac:dyDescent="0.3"/>
  <cols>
    <col min="1" max="1" width="3.109375" style="36" bestFit="1" customWidth="1"/>
    <col min="2" max="2" width="3.109375" style="36" customWidth="1"/>
    <col min="3" max="3" width="45.21875" style="46" customWidth="1"/>
    <col min="4" max="4" width="5.88671875" style="17" bestFit="1" customWidth="1"/>
    <col min="5" max="5" width="3.77734375" style="17" bestFit="1" customWidth="1"/>
    <col min="6" max="6" width="4.44140625" style="17" customWidth="1"/>
    <col min="7" max="7" width="6.88671875" style="47" customWidth="1"/>
    <col min="8" max="8" width="3.88671875" style="17" customWidth="1"/>
    <col min="9" max="9" width="4.33203125" style="17" bestFit="1" customWidth="1"/>
    <col min="10" max="10" width="7.6640625" style="17" customWidth="1"/>
    <col min="11" max="11" width="3.88671875" style="17" customWidth="1"/>
    <col min="12" max="12" width="4.33203125" style="17" bestFit="1" customWidth="1"/>
    <col min="13" max="13" width="8.44140625" style="17" customWidth="1"/>
    <col min="14" max="14" width="3.88671875" style="17" customWidth="1"/>
    <col min="15" max="15" width="4.33203125" style="17" bestFit="1" customWidth="1"/>
    <col min="16" max="16" width="9.21875" style="17" customWidth="1"/>
    <col min="17" max="17" width="3.88671875" style="17" customWidth="1"/>
    <col min="18" max="18" width="4.33203125" style="17" bestFit="1" customWidth="1"/>
    <col min="19" max="19" width="7.5546875" style="17" customWidth="1"/>
    <col min="20" max="20" width="3.88671875" style="17" customWidth="1"/>
    <col min="21" max="21" width="4.33203125" style="47" bestFit="1" customWidth="1"/>
    <col min="22" max="22" width="6.77734375" style="17" customWidth="1"/>
    <col min="23" max="23" width="3.88671875" style="17" customWidth="1"/>
    <col min="24" max="24" width="4.77734375" style="17" customWidth="1"/>
    <col min="25" max="25" width="4.44140625" style="17" customWidth="1"/>
    <col min="26" max="26" width="7.44140625" style="17" customWidth="1"/>
    <col min="27" max="27" width="9.109375" style="17" customWidth="1"/>
    <col min="28" max="74" width="11.5546875" style="17" customWidth="1"/>
    <col min="75" max="113" width="11.5546875" style="18" customWidth="1"/>
    <col min="114" max="114" width="45.21875" style="18" customWidth="1"/>
    <col min="115" max="115" width="8.33203125" style="18" customWidth="1"/>
    <col min="116" max="117" width="4.44140625" style="18" customWidth="1"/>
    <col min="118" max="118" width="8.77734375" style="18" customWidth="1"/>
    <col min="119" max="120" width="4.44140625" style="18" customWidth="1"/>
    <col min="121" max="121" width="8.77734375" style="18" customWidth="1"/>
    <col min="122" max="123" width="4.44140625" style="18" customWidth="1"/>
    <col min="124" max="124" width="8.77734375" style="18" customWidth="1"/>
    <col min="125" max="126" width="4.44140625" style="18" customWidth="1"/>
    <col min="127" max="127" width="9.6640625" style="18" customWidth="1"/>
    <col min="128" max="128" width="5.33203125" style="18" customWidth="1"/>
    <col min="129" max="129" width="4.44140625" style="18" customWidth="1"/>
    <col min="130" max="130" width="8.77734375" style="18" customWidth="1"/>
    <col min="131" max="132" width="4.44140625" style="18" customWidth="1"/>
    <col min="133" max="133" width="7.21875" style="18" customWidth="1"/>
    <col min="134" max="135" width="4.77734375" style="18" customWidth="1"/>
    <col min="136" max="136" width="4.44140625" style="18" customWidth="1"/>
    <col min="137" max="137" width="7.44140625" style="18" customWidth="1"/>
    <col min="138" max="138" width="9.109375" style="18" customWidth="1"/>
    <col min="139" max="369" width="11.5546875" style="18" customWidth="1"/>
    <col min="370" max="370" width="45.21875" style="18" customWidth="1"/>
    <col min="371" max="371" width="8.33203125" style="18" customWidth="1"/>
    <col min="372" max="373" width="4.44140625" style="18" customWidth="1"/>
    <col min="374" max="374" width="8.77734375" style="18" customWidth="1"/>
    <col min="375" max="376" width="4.44140625" style="18" customWidth="1"/>
    <col min="377" max="377" width="8.77734375" style="18" customWidth="1"/>
    <col min="378" max="379" width="4.44140625" style="18" customWidth="1"/>
    <col min="380" max="380" width="8.77734375" style="18" customWidth="1"/>
    <col min="381" max="382" width="4.44140625" style="18" customWidth="1"/>
    <col min="383" max="383" width="9.6640625" style="18" customWidth="1"/>
    <col min="384" max="384" width="5.33203125" style="18" customWidth="1"/>
    <col min="385" max="385" width="4.44140625" style="18" customWidth="1"/>
    <col min="386" max="386" width="8.77734375" style="18" customWidth="1"/>
    <col min="387" max="388" width="4.44140625" style="18" customWidth="1"/>
    <col min="389" max="389" width="7.21875" style="18" customWidth="1"/>
    <col min="390" max="391" width="4.77734375" style="18" customWidth="1"/>
    <col min="392" max="392" width="4.44140625" style="18" customWidth="1"/>
    <col min="393" max="393" width="7.44140625" style="18" customWidth="1"/>
    <col min="394" max="394" width="9.109375" style="18" customWidth="1"/>
    <col min="395" max="625" width="11.5546875" style="18" customWidth="1"/>
    <col min="626" max="626" width="45.21875" style="18" customWidth="1"/>
    <col min="627" max="627" width="8.33203125" style="18" customWidth="1"/>
    <col min="628" max="629" width="4.44140625" style="18" customWidth="1"/>
    <col min="630" max="630" width="8.77734375" style="18" customWidth="1"/>
    <col min="631" max="632" width="4.44140625" style="18" customWidth="1"/>
    <col min="633" max="633" width="8.77734375" style="18" customWidth="1"/>
    <col min="634" max="635" width="4.44140625" style="18" customWidth="1"/>
    <col min="636" max="636" width="8.77734375" style="18" customWidth="1"/>
    <col min="637" max="638" width="4.44140625" style="18" customWidth="1"/>
    <col min="639" max="639" width="9.6640625" style="18" customWidth="1"/>
    <col min="640" max="640" width="5.33203125" style="18" customWidth="1"/>
    <col min="641" max="641" width="4.44140625" style="18" customWidth="1"/>
    <col min="642" max="642" width="8.77734375" style="18" customWidth="1"/>
    <col min="643" max="644" width="4.44140625" style="18" customWidth="1"/>
    <col min="645" max="645" width="7.21875" style="18" customWidth="1"/>
    <col min="646" max="647" width="4.77734375" style="18" customWidth="1"/>
    <col min="648" max="648" width="4.44140625" style="18" customWidth="1"/>
    <col min="649" max="649" width="7.44140625" style="18" customWidth="1"/>
    <col min="650" max="650" width="9.109375" style="18" customWidth="1"/>
    <col min="651" max="881" width="11.5546875" style="18" customWidth="1"/>
    <col min="882" max="882" width="45.21875" style="18" customWidth="1"/>
    <col min="883" max="883" width="8.33203125" style="18" customWidth="1"/>
    <col min="884" max="885" width="4.44140625" style="18" customWidth="1"/>
    <col min="886" max="886" width="8.77734375" style="18" customWidth="1"/>
    <col min="887" max="888" width="4.44140625" style="18" customWidth="1"/>
    <col min="889" max="889" width="8.77734375" style="18" customWidth="1"/>
    <col min="890" max="891" width="4.44140625" style="18" customWidth="1"/>
    <col min="892" max="892" width="8.77734375" style="18" customWidth="1"/>
    <col min="893" max="894" width="4.44140625" style="18" customWidth="1"/>
    <col min="895" max="895" width="9.6640625" style="18" customWidth="1"/>
    <col min="896" max="896" width="5.33203125" style="18" customWidth="1"/>
    <col min="897" max="897" width="4.44140625" style="18" customWidth="1"/>
    <col min="898" max="898" width="8.77734375" style="18" customWidth="1"/>
    <col min="899" max="900" width="4.44140625" style="18" customWidth="1"/>
    <col min="901" max="901" width="7.21875" style="18" customWidth="1"/>
    <col min="902" max="903" width="4.77734375" style="18" customWidth="1"/>
    <col min="904" max="904" width="4.44140625" style="18" customWidth="1"/>
    <col min="905" max="905" width="7.44140625" style="18" customWidth="1"/>
    <col min="906" max="906" width="9.109375" style="18" customWidth="1"/>
    <col min="907" max="910" width="11.5546875" style="18" customWidth="1"/>
    <col min="911" max="1002" width="8.44140625" style="18" customWidth="1"/>
    <col min="1003" max="16384" width="8.88671875" style="18"/>
  </cols>
  <sheetData>
    <row r="1" spans="1:27" x14ac:dyDescent="0.3">
      <c r="C1" s="11" t="s">
        <v>41</v>
      </c>
      <c r="D1" s="12" t="s">
        <v>21</v>
      </c>
      <c r="E1" s="12"/>
      <c r="F1" s="12"/>
      <c r="G1" s="12" t="s">
        <v>14</v>
      </c>
      <c r="H1" s="12"/>
      <c r="I1" s="12"/>
      <c r="J1" s="12" t="s">
        <v>15</v>
      </c>
      <c r="K1" s="12"/>
      <c r="L1" s="12"/>
      <c r="M1" s="64" t="s">
        <v>16</v>
      </c>
      <c r="N1" s="12"/>
      <c r="O1" s="12"/>
      <c r="P1" s="64" t="s">
        <v>17</v>
      </c>
      <c r="Q1" s="12"/>
      <c r="R1" s="12"/>
      <c r="S1" s="64" t="s">
        <v>18</v>
      </c>
      <c r="T1" s="61"/>
      <c r="U1" s="67"/>
      <c r="V1" s="12" t="s">
        <v>19</v>
      </c>
      <c r="W1" s="12"/>
      <c r="X1" s="13"/>
      <c r="Y1" s="14"/>
      <c r="Z1" s="15" t="s">
        <v>1</v>
      </c>
      <c r="AA1" s="16" t="s">
        <v>2</v>
      </c>
    </row>
    <row r="2" spans="1:27" x14ac:dyDescent="0.3"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1"/>
      <c r="U2" s="22"/>
      <c r="V2" s="20"/>
      <c r="W2" s="20"/>
      <c r="X2" s="21"/>
      <c r="Y2" s="23"/>
      <c r="Z2" s="24" t="s">
        <v>5</v>
      </c>
      <c r="AA2" s="11"/>
    </row>
    <row r="3" spans="1:27" x14ac:dyDescent="0.3">
      <c r="C3" s="25">
        <v>2020</v>
      </c>
      <c r="D3" s="26">
        <v>1</v>
      </c>
      <c r="E3" s="26"/>
      <c r="F3" s="26"/>
      <c r="G3" s="26">
        <v>2</v>
      </c>
      <c r="H3" s="26"/>
      <c r="I3" s="26"/>
      <c r="J3" s="26">
        <v>3</v>
      </c>
      <c r="K3" s="26"/>
      <c r="L3" s="26"/>
      <c r="M3" s="20">
        <v>4</v>
      </c>
      <c r="N3" s="26"/>
      <c r="O3" s="26"/>
      <c r="P3" s="20">
        <v>5</v>
      </c>
      <c r="Q3" s="26"/>
      <c r="R3" s="26"/>
      <c r="S3" s="20">
        <v>6</v>
      </c>
      <c r="T3" s="21"/>
      <c r="U3" s="22"/>
      <c r="V3" s="26">
        <v>7</v>
      </c>
      <c r="W3" s="26"/>
      <c r="X3" s="21"/>
      <c r="Y3" s="23"/>
      <c r="Z3" s="27" t="s">
        <v>6</v>
      </c>
      <c r="AA3" s="28"/>
    </row>
    <row r="4" spans="1:27" x14ac:dyDescent="0.3">
      <c r="C4" s="29" t="s">
        <v>43</v>
      </c>
      <c r="D4" s="30" t="s">
        <v>13</v>
      </c>
      <c r="E4" s="20" t="s">
        <v>9</v>
      </c>
      <c r="F4" s="20" t="s">
        <v>10</v>
      </c>
      <c r="G4" s="30" t="s">
        <v>13</v>
      </c>
      <c r="H4" s="20" t="s">
        <v>9</v>
      </c>
      <c r="I4" s="20" t="s">
        <v>10</v>
      </c>
      <c r="J4" s="30" t="s">
        <v>13</v>
      </c>
      <c r="K4" s="20" t="s">
        <v>9</v>
      </c>
      <c r="L4" s="20" t="s">
        <v>10</v>
      </c>
      <c r="M4" s="30" t="s">
        <v>13</v>
      </c>
      <c r="N4" s="20" t="s">
        <v>9</v>
      </c>
      <c r="O4" s="20" t="s">
        <v>10</v>
      </c>
      <c r="P4" s="30" t="s">
        <v>13</v>
      </c>
      <c r="Q4" s="20" t="s">
        <v>9</v>
      </c>
      <c r="R4" s="20" t="s">
        <v>10</v>
      </c>
      <c r="S4" s="30" t="s">
        <v>13</v>
      </c>
      <c r="T4" s="31" t="s">
        <v>9</v>
      </c>
      <c r="U4" s="31" t="s">
        <v>10</v>
      </c>
      <c r="V4" s="30" t="s">
        <v>13</v>
      </c>
      <c r="W4" s="20" t="s">
        <v>9</v>
      </c>
      <c r="X4" s="31" t="s">
        <v>10</v>
      </c>
      <c r="Y4" s="32"/>
      <c r="Z4" s="33" t="s">
        <v>11</v>
      </c>
      <c r="AA4" s="33" t="s">
        <v>12</v>
      </c>
    </row>
    <row r="5" spans="1:27" x14ac:dyDescent="0.3">
      <c r="A5" s="36">
        <v>1</v>
      </c>
      <c r="B5" s="36">
        <v>1</v>
      </c>
      <c r="C5" s="52" t="s">
        <v>24</v>
      </c>
      <c r="D5" s="44">
        <v>89</v>
      </c>
      <c r="E5" s="35">
        <v>1</v>
      </c>
      <c r="F5" s="36">
        <v>110</v>
      </c>
      <c r="G5" s="37">
        <v>95</v>
      </c>
      <c r="H5" s="35">
        <v>1</v>
      </c>
      <c r="I5" s="36">
        <v>110</v>
      </c>
      <c r="J5" s="44"/>
      <c r="K5" s="39"/>
      <c r="L5" s="36"/>
      <c r="M5" s="44"/>
      <c r="N5" s="39"/>
      <c r="O5" s="36"/>
      <c r="P5" s="44"/>
      <c r="Q5" s="39"/>
      <c r="R5" s="36"/>
      <c r="S5" s="44"/>
      <c r="T5" s="39"/>
      <c r="U5" s="39"/>
      <c r="V5" s="38"/>
      <c r="W5" s="35"/>
      <c r="X5" s="40"/>
      <c r="Y5" s="41"/>
      <c r="Z5" s="40">
        <f t="shared" ref="Z5:Z19" si="0">SUM(F5,I5,L5,O5,R5,U5,X5)</f>
        <v>220</v>
      </c>
      <c r="AA5" s="35">
        <v>1</v>
      </c>
    </row>
    <row r="6" spans="1:27" x14ac:dyDescent="0.3">
      <c r="A6" s="36">
        <v>2</v>
      </c>
      <c r="B6" s="36">
        <v>2</v>
      </c>
      <c r="C6" s="52" t="s">
        <v>33</v>
      </c>
      <c r="D6" s="44">
        <v>119</v>
      </c>
      <c r="E6" s="35">
        <v>2</v>
      </c>
      <c r="F6" s="36">
        <v>90</v>
      </c>
      <c r="G6" s="37"/>
      <c r="H6" s="39"/>
      <c r="I6" s="36"/>
      <c r="J6" s="44"/>
      <c r="K6" s="39"/>
      <c r="L6" s="36"/>
      <c r="M6" s="44"/>
      <c r="N6" s="39"/>
      <c r="O6" s="36"/>
      <c r="P6" s="44"/>
      <c r="Q6" s="39"/>
      <c r="R6" s="36"/>
      <c r="S6" s="44"/>
      <c r="T6" s="39"/>
      <c r="U6" s="39"/>
      <c r="V6" s="38"/>
      <c r="W6" s="35"/>
      <c r="X6" s="40"/>
      <c r="Y6" s="41"/>
      <c r="Z6" s="40">
        <f t="shared" si="0"/>
        <v>90</v>
      </c>
      <c r="AA6" s="35">
        <v>2</v>
      </c>
    </row>
    <row r="7" spans="1:27" x14ac:dyDescent="0.3">
      <c r="A7" s="36">
        <v>3</v>
      </c>
      <c r="C7" s="52"/>
      <c r="D7" s="52"/>
      <c r="E7" s="35"/>
      <c r="F7" s="36"/>
      <c r="G7" s="37"/>
      <c r="H7" s="39"/>
      <c r="I7" s="36"/>
      <c r="J7" s="44"/>
      <c r="K7" s="39"/>
      <c r="L7" s="36"/>
      <c r="M7" s="44"/>
      <c r="N7" s="39"/>
      <c r="O7" s="36"/>
      <c r="P7" s="44"/>
      <c r="Q7" s="39"/>
      <c r="R7" s="36"/>
      <c r="S7" s="44"/>
      <c r="T7" s="39"/>
      <c r="U7" s="39"/>
      <c r="V7" s="38"/>
      <c r="W7" s="35"/>
      <c r="X7" s="40"/>
      <c r="Y7" s="41"/>
      <c r="Z7" s="40">
        <f t="shared" si="0"/>
        <v>0</v>
      </c>
      <c r="AA7" s="35"/>
    </row>
    <row r="8" spans="1:27" x14ac:dyDescent="0.3">
      <c r="A8" s="36">
        <v>4</v>
      </c>
      <c r="C8" s="52"/>
      <c r="D8" s="52"/>
      <c r="E8" s="39"/>
      <c r="F8" s="36"/>
      <c r="G8" s="37"/>
      <c r="H8" s="39"/>
      <c r="I8" s="36"/>
      <c r="J8" s="44"/>
      <c r="K8" s="39"/>
      <c r="L8" s="36"/>
      <c r="M8" s="44"/>
      <c r="N8" s="39"/>
      <c r="O8" s="36"/>
      <c r="P8" s="44"/>
      <c r="Q8" s="39"/>
      <c r="R8" s="36"/>
      <c r="S8" s="44"/>
      <c r="T8" s="39"/>
      <c r="U8" s="39"/>
      <c r="V8" s="38"/>
      <c r="W8" s="35"/>
      <c r="X8" s="40"/>
      <c r="Y8" s="41"/>
      <c r="Z8" s="40">
        <f t="shared" si="0"/>
        <v>0</v>
      </c>
      <c r="AA8" s="51"/>
    </row>
    <row r="9" spans="1:27" x14ac:dyDescent="0.3">
      <c r="A9" s="36">
        <v>5</v>
      </c>
      <c r="C9" s="52"/>
      <c r="D9" s="52"/>
      <c r="E9" s="39"/>
      <c r="F9" s="36"/>
      <c r="G9" s="37"/>
      <c r="H9" s="39"/>
      <c r="I9" s="36"/>
      <c r="J9" s="44"/>
      <c r="K9" s="39"/>
      <c r="L9" s="36"/>
      <c r="M9" s="44"/>
      <c r="N9" s="39"/>
      <c r="O9" s="36"/>
      <c r="P9" s="44"/>
      <c r="Q9" s="39"/>
      <c r="R9" s="36"/>
      <c r="S9" s="44"/>
      <c r="T9" s="39"/>
      <c r="U9" s="39"/>
      <c r="V9" s="38"/>
      <c r="W9" s="35"/>
      <c r="X9" s="40"/>
      <c r="Y9" s="41"/>
      <c r="Z9" s="40">
        <f t="shared" si="0"/>
        <v>0</v>
      </c>
      <c r="AA9" s="51"/>
    </row>
    <row r="10" spans="1:27" x14ac:dyDescent="0.3">
      <c r="A10" s="36">
        <v>6</v>
      </c>
      <c r="C10" s="52"/>
      <c r="D10" s="52"/>
      <c r="E10" s="39"/>
      <c r="F10" s="36"/>
      <c r="G10" s="37"/>
      <c r="H10" s="35"/>
      <c r="I10" s="36"/>
      <c r="J10" s="38"/>
      <c r="K10" s="35"/>
      <c r="L10" s="36"/>
      <c r="M10" s="44"/>
      <c r="N10" s="35"/>
      <c r="O10" s="36"/>
      <c r="P10" s="44"/>
      <c r="Q10" s="35"/>
      <c r="R10" s="36"/>
      <c r="S10" s="44"/>
      <c r="T10" s="35"/>
      <c r="U10" s="39"/>
      <c r="V10" s="38"/>
      <c r="W10" s="35"/>
      <c r="X10" s="40"/>
      <c r="Y10" s="41"/>
      <c r="Z10" s="40">
        <f t="shared" si="0"/>
        <v>0</v>
      </c>
      <c r="AA10" s="45"/>
    </row>
    <row r="11" spans="1:27" x14ac:dyDescent="0.3">
      <c r="A11" s="36">
        <v>7</v>
      </c>
      <c r="C11" s="52"/>
      <c r="D11" s="52"/>
      <c r="E11" s="39"/>
      <c r="F11" s="36"/>
      <c r="G11" s="37"/>
      <c r="H11" s="39"/>
      <c r="I11" s="36"/>
      <c r="J11" s="44"/>
      <c r="K11" s="39"/>
      <c r="L11" s="36"/>
      <c r="M11" s="44"/>
      <c r="N11" s="35"/>
      <c r="O11" s="36"/>
      <c r="P11" s="44"/>
      <c r="Q11" s="35"/>
      <c r="R11" s="36"/>
      <c r="S11" s="44"/>
      <c r="T11" s="35"/>
      <c r="U11" s="39"/>
      <c r="V11" s="38"/>
      <c r="W11" s="35"/>
      <c r="X11" s="40"/>
      <c r="Y11" s="41"/>
      <c r="Z11" s="40">
        <f t="shared" si="0"/>
        <v>0</v>
      </c>
      <c r="AA11" s="45"/>
    </row>
    <row r="12" spans="1:27" x14ac:dyDescent="0.3">
      <c r="A12" s="36">
        <v>8</v>
      </c>
      <c r="C12" s="52"/>
      <c r="D12" s="52"/>
      <c r="E12" s="39"/>
      <c r="F12" s="36"/>
      <c r="G12" s="37"/>
      <c r="H12" s="39"/>
      <c r="I12" s="36"/>
      <c r="J12" s="44"/>
      <c r="K12" s="35"/>
      <c r="L12" s="36"/>
      <c r="M12" s="44"/>
      <c r="N12" s="35"/>
      <c r="O12" s="36"/>
      <c r="P12" s="44"/>
      <c r="Q12" s="35"/>
      <c r="R12" s="36"/>
      <c r="S12" s="44"/>
      <c r="T12" s="39"/>
      <c r="U12" s="39"/>
      <c r="V12" s="38"/>
      <c r="W12" s="35"/>
      <c r="X12" s="40"/>
      <c r="Y12" s="41"/>
      <c r="Z12" s="40">
        <f t="shared" si="0"/>
        <v>0</v>
      </c>
      <c r="AA12" s="45"/>
    </row>
    <row r="13" spans="1:27" x14ac:dyDescent="0.3">
      <c r="A13" s="36">
        <v>9</v>
      </c>
      <c r="C13" s="52"/>
      <c r="D13" s="52"/>
      <c r="E13" s="39"/>
      <c r="F13" s="36"/>
      <c r="G13" s="37"/>
      <c r="H13" s="39"/>
      <c r="I13" s="36"/>
      <c r="J13" s="44"/>
      <c r="K13" s="39"/>
      <c r="L13" s="36"/>
      <c r="M13" s="44"/>
      <c r="N13" s="39"/>
      <c r="O13" s="36"/>
      <c r="P13" s="44"/>
      <c r="Q13" s="35"/>
      <c r="R13" s="36"/>
      <c r="S13" s="44"/>
      <c r="T13" s="39"/>
      <c r="U13" s="39"/>
      <c r="V13" s="38"/>
      <c r="W13" s="35"/>
      <c r="X13" s="40"/>
      <c r="Y13" s="41"/>
      <c r="Z13" s="40">
        <f t="shared" si="0"/>
        <v>0</v>
      </c>
      <c r="AA13" s="51"/>
    </row>
    <row r="14" spans="1:27" x14ac:dyDescent="0.3">
      <c r="A14" s="36">
        <v>10</v>
      </c>
      <c r="C14" s="52"/>
      <c r="D14" s="52"/>
      <c r="E14" s="39"/>
      <c r="F14" s="36"/>
      <c r="G14" s="37"/>
      <c r="H14" s="35"/>
      <c r="I14" s="43"/>
      <c r="J14" s="44"/>
      <c r="K14" s="35"/>
      <c r="L14" s="36"/>
      <c r="M14" s="44"/>
      <c r="N14" s="35"/>
      <c r="O14" s="36"/>
      <c r="P14" s="44"/>
      <c r="Q14" s="35"/>
      <c r="R14" s="36"/>
      <c r="S14" s="44"/>
      <c r="T14" s="39"/>
      <c r="U14" s="39"/>
      <c r="V14" s="38"/>
      <c r="W14" s="35"/>
      <c r="X14" s="40"/>
      <c r="Y14" s="41"/>
      <c r="Z14" s="40">
        <f t="shared" si="0"/>
        <v>0</v>
      </c>
      <c r="AA14" s="51"/>
    </row>
    <row r="15" spans="1:27" x14ac:dyDescent="0.3">
      <c r="A15" s="36">
        <v>11</v>
      </c>
      <c r="C15" s="52"/>
      <c r="D15" s="52"/>
      <c r="E15" s="39"/>
      <c r="F15" s="36"/>
      <c r="G15" s="44"/>
      <c r="H15" s="53"/>
      <c r="I15" s="36"/>
      <c r="J15" s="44"/>
      <c r="K15" s="35"/>
      <c r="L15" s="36"/>
      <c r="M15" s="44"/>
      <c r="N15" s="39"/>
      <c r="O15" s="36"/>
      <c r="P15" s="44"/>
      <c r="Q15" s="39"/>
      <c r="R15" s="36"/>
      <c r="S15" s="44"/>
      <c r="T15" s="39"/>
      <c r="U15" s="39"/>
      <c r="V15" s="38"/>
      <c r="W15" s="35"/>
      <c r="X15" s="40"/>
      <c r="Y15" s="41"/>
      <c r="Z15" s="40">
        <f t="shared" si="0"/>
        <v>0</v>
      </c>
      <c r="AA15" s="51"/>
    </row>
    <row r="16" spans="1:27" x14ac:dyDescent="0.3">
      <c r="A16" s="36">
        <v>12</v>
      </c>
      <c r="C16" s="52"/>
      <c r="D16" s="52"/>
      <c r="E16" s="39"/>
      <c r="F16" s="36"/>
      <c r="G16" s="37"/>
      <c r="H16" s="39"/>
      <c r="I16" s="43"/>
      <c r="J16" s="44"/>
      <c r="K16" s="35"/>
      <c r="L16" s="36"/>
      <c r="M16" s="44"/>
      <c r="N16" s="35"/>
      <c r="O16" s="36"/>
      <c r="P16" s="44"/>
      <c r="Q16" s="35"/>
      <c r="R16" s="36"/>
      <c r="S16" s="44"/>
      <c r="T16" s="39"/>
      <c r="U16" s="39"/>
      <c r="V16" s="38"/>
      <c r="W16" s="35"/>
      <c r="X16" s="40"/>
      <c r="Y16" s="41"/>
      <c r="Z16" s="40">
        <f t="shared" si="0"/>
        <v>0</v>
      </c>
      <c r="AA16" s="51"/>
    </row>
    <row r="17" spans="1:27" x14ac:dyDescent="0.3">
      <c r="A17" s="36">
        <v>13</v>
      </c>
      <c r="C17" s="52"/>
      <c r="D17" s="52"/>
      <c r="E17" s="39"/>
      <c r="F17" s="36"/>
      <c r="G17" s="37"/>
      <c r="H17" s="39"/>
      <c r="I17" s="36"/>
      <c r="J17" s="44"/>
      <c r="K17" s="39"/>
      <c r="L17" s="36"/>
      <c r="M17" s="44"/>
      <c r="N17" s="39"/>
      <c r="O17" s="36"/>
      <c r="P17" s="44"/>
      <c r="Q17" s="35"/>
      <c r="R17" s="36"/>
      <c r="S17" s="44"/>
      <c r="T17" s="39"/>
      <c r="U17" s="39"/>
      <c r="V17" s="38"/>
      <c r="W17" s="35"/>
      <c r="X17" s="40"/>
      <c r="Y17" s="41"/>
      <c r="Z17" s="40">
        <f t="shared" si="0"/>
        <v>0</v>
      </c>
      <c r="AA17" s="51"/>
    </row>
    <row r="18" spans="1:27" x14ac:dyDescent="0.3">
      <c r="A18" s="36">
        <v>14</v>
      </c>
      <c r="C18" s="52"/>
      <c r="D18" s="52"/>
      <c r="E18" s="39"/>
      <c r="F18" s="36"/>
      <c r="G18" s="37"/>
      <c r="H18" s="35"/>
      <c r="I18" s="36"/>
      <c r="J18" s="38"/>
      <c r="K18" s="35"/>
      <c r="L18" s="36"/>
      <c r="M18" s="44"/>
      <c r="N18" s="35"/>
      <c r="O18" s="36"/>
      <c r="P18" s="44"/>
      <c r="Q18" s="35"/>
      <c r="R18" s="36"/>
      <c r="S18" s="44"/>
      <c r="T18" s="39"/>
      <c r="U18" s="39"/>
      <c r="V18" s="38"/>
      <c r="W18" s="35"/>
      <c r="X18" s="40"/>
      <c r="Y18" s="41"/>
      <c r="Z18" s="40">
        <f t="shared" si="0"/>
        <v>0</v>
      </c>
      <c r="AA18" s="51"/>
    </row>
    <row r="19" spans="1:27" x14ac:dyDescent="0.3">
      <c r="A19" s="36">
        <v>15</v>
      </c>
      <c r="C19" s="52"/>
      <c r="D19" s="52"/>
      <c r="E19" s="39"/>
      <c r="F19" s="36"/>
      <c r="G19" s="44"/>
      <c r="H19" s="53"/>
      <c r="I19" s="36"/>
      <c r="J19" s="44"/>
      <c r="K19" s="35"/>
      <c r="L19" s="36"/>
      <c r="M19" s="44"/>
      <c r="N19" s="39"/>
      <c r="O19" s="36"/>
      <c r="P19" s="44"/>
      <c r="Q19" s="39"/>
      <c r="R19" s="36"/>
      <c r="S19" s="44"/>
      <c r="T19" s="35"/>
      <c r="U19" s="39"/>
      <c r="V19" s="38"/>
      <c r="W19" s="35"/>
      <c r="X19" s="40"/>
      <c r="Y19" s="41"/>
      <c r="Z19" s="40">
        <f t="shared" si="0"/>
        <v>0</v>
      </c>
      <c r="AA19" s="51"/>
    </row>
  </sheetData>
  <sortState ref="A5:Z14">
    <sortCondition descending="1" ref="Y5:Y1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D1F7A-2EFA-4A36-9826-9927B52D66FB}">
  <dimension ref="A1:AW15"/>
  <sheetViews>
    <sheetView zoomScale="75" zoomScaleNormal="75" workbookViewId="0">
      <selection activeCell="F23" sqref="F23"/>
    </sheetView>
  </sheetViews>
  <sheetFormatPr defaultRowHeight="14.4" x14ac:dyDescent="0.3"/>
  <cols>
    <col min="1" max="1" width="3" style="18" bestFit="1" customWidth="1"/>
    <col min="2" max="2" width="26.44140625" style="46" customWidth="1"/>
    <col min="3" max="3" width="4.6640625" style="17" hidden="1" customWidth="1"/>
    <col min="4" max="4" width="3.88671875" style="17" hidden="1" customWidth="1"/>
    <col min="5" max="5" width="3.6640625" style="17" hidden="1" customWidth="1"/>
    <col min="6" max="6" width="8" style="47" bestFit="1" customWidth="1"/>
    <col min="7" max="7" width="3.88671875" style="17" bestFit="1" customWidth="1"/>
    <col min="8" max="8" width="4" style="17" bestFit="1" customWidth="1"/>
    <col min="9" max="9" width="8" style="17" bestFit="1" customWidth="1"/>
    <col min="10" max="10" width="3.88671875" style="17" bestFit="1" customWidth="1"/>
    <col min="11" max="11" width="4" style="17" bestFit="1" customWidth="1"/>
    <col min="12" max="12" width="8" style="17" bestFit="1" customWidth="1"/>
    <col min="13" max="13" width="3.88671875" style="17" bestFit="1" customWidth="1"/>
    <col min="14" max="14" width="4.44140625" style="17" customWidth="1"/>
    <col min="15" max="15" width="8" style="17" bestFit="1" customWidth="1"/>
    <col min="16" max="16" width="3.88671875" style="17" bestFit="1" customWidth="1"/>
    <col min="17" max="17" width="4.6640625" style="17" customWidth="1"/>
    <col min="18" max="18" width="8" style="17" bestFit="1" customWidth="1"/>
    <col min="19" max="19" width="3.88671875" style="17" bestFit="1" customWidth="1"/>
    <col min="20" max="20" width="4.33203125" style="47" bestFit="1" customWidth="1"/>
    <col min="21" max="21" width="8" style="17" bestFit="1" customWidth="1"/>
    <col min="22" max="22" width="3.88671875" style="17" bestFit="1" customWidth="1"/>
    <col min="23" max="23" width="3.6640625" style="17" bestFit="1" customWidth="1"/>
    <col min="24" max="24" width="8" style="17" bestFit="1" customWidth="1"/>
    <col min="25" max="25" width="3.88671875" style="17" bestFit="1" customWidth="1"/>
    <col min="26" max="26" width="3.77734375" style="17" bestFit="1" customWidth="1"/>
    <col min="27" max="27" width="4.44140625" style="17" customWidth="1"/>
    <col min="28" max="28" width="7.21875" style="17" bestFit="1" customWidth="1"/>
    <col min="29" max="29" width="8.21875" style="17" bestFit="1" customWidth="1"/>
    <col min="30" max="49" width="11.5546875" style="17" customWidth="1"/>
    <col min="50" max="88" width="11.5546875" style="18" customWidth="1"/>
    <col min="89" max="89" width="45.21875" style="18" customWidth="1"/>
    <col min="90" max="90" width="8.33203125" style="18" customWidth="1"/>
    <col min="91" max="92" width="4.44140625" style="18" customWidth="1"/>
    <col min="93" max="93" width="8.77734375" style="18" customWidth="1"/>
    <col min="94" max="95" width="4.44140625" style="18" customWidth="1"/>
    <col min="96" max="96" width="8.77734375" style="18" customWidth="1"/>
    <col min="97" max="98" width="4.44140625" style="18" customWidth="1"/>
    <col min="99" max="99" width="8.77734375" style="18" customWidth="1"/>
    <col min="100" max="101" width="4.44140625" style="18" customWidth="1"/>
    <col min="102" max="102" width="9.6640625" style="18" customWidth="1"/>
    <col min="103" max="103" width="5.33203125" style="18" customWidth="1"/>
    <col min="104" max="104" width="4.44140625" style="18" customWidth="1"/>
    <col min="105" max="105" width="8.77734375" style="18" customWidth="1"/>
    <col min="106" max="107" width="4.44140625" style="18" customWidth="1"/>
    <col min="108" max="108" width="7.21875" style="18" customWidth="1"/>
    <col min="109" max="110" width="4.77734375" style="18" customWidth="1"/>
    <col min="111" max="111" width="4.44140625" style="18" customWidth="1"/>
    <col min="112" max="112" width="7.44140625" style="18" customWidth="1"/>
    <col min="113" max="113" width="9.109375" style="18" customWidth="1"/>
    <col min="114" max="344" width="11.5546875" style="18" customWidth="1"/>
    <col min="345" max="345" width="45.21875" style="18" customWidth="1"/>
    <col min="346" max="346" width="8.33203125" style="18" customWidth="1"/>
    <col min="347" max="348" width="4.44140625" style="18" customWidth="1"/>
    <col min="349" max="349" width="8.77734375" style="18" customWidth="1"/>
    <col min="350" max="351" width="4.44140625" style="18" customWidth="1"/>
    <col min="352" max="352" width="8.77734375" style="18" customWidth="1"/>
    <col min="353" max="354" width="4.44140625" style="18" customWidth="1"/>
    <col min="355" max="355" width="8.77734375" style="18" customWidth="1"/>
    <col min="356" max="357" width="4.44140625" style="18" customWidth="1"/>
    <col min="358" max="358" width="9.6640625" style="18" customWidth="1"/>
    <col min="359" max="359" width="5.33203125" style="18" customWidth="1"/>
    <col min="360" max="360" width="4.44140625" style="18" customWidth="1"/>
    <col min="361" max="361" width="8.77734375" style="18" customWidth="1"/>
    <col min="362" max="363" width="4.44140625" style="18" customWidth="1"/>
    <col min="364" max="364" width="7.21875" style="18" customWidth="1"/>
    <col min="365" max="366" width="4.77734375" style="18" customWidth="1"/>
    <col min="367" max="367" width="4.44140625" style="18" customWidth="1"/>
    <col min="368" max="368" width="7.44140625" style="18" customWidth="1"/>
    <col min="369" max="369" width="9.109375" style="18" customWidth="1"/>
    <col min="370" max="600" width="11.5546875" style="18" customWidth="1"/>
    <col min="601" max="601" width="45.21875" style="18" customWidth="1"/>
    <col min="602" max="602" width="8.33203125" style="18" customWidth="1"/>
    <col min="603" max="604" width="4.44140625" style="18" customWidth="1"/>
    <col min="605" max="605" width="8.77734375" style="18" customWidth="1"/>
    <col min="606" max="607" width="4.44140625" style="18" customWidth="1"/>
    <col min="608" max="608" width="8.77734375" style="18" customWidth="1"/>
    <col min="609" max="610" width="4.44140625" style="18" customWidth="1"/>
    <col min="611" max="611" width="8.77734375" style="18" customWidth="1"/>
    <col min="612" max="613" width="4.44140625" style="18" customWidth="1"/>
    <col min="614" max="614" width="9.6640625" style="18" customWidth="1"/>
    <col min="615" max="615" width="5.33203125" style="18" customWidth="1"/>
    <col min="616" max="616" width="4.44140625" style="18" customWidth="1"/>
    <col min="617" max="617" width="8.77734375" style="18" customWidth="1"/>
    <col min="618" max="619" width="4.44140625" style="18" customWidth="1"/>
    <col min="620" max="620" width="7.21875" style="18" customWidth="1"/>
    <col min="621" max="622" width="4.77734375" style="18" customWidth="1"/>
    <col min="623" max="623" width="4.44140625" style="18" customWidth="1"/>
    <col min="624" max="624" width="7.44140625" style="18" customWidth="1"/>
    <col min="625" max="625" width="9.109375" style="18" customWidth="1"/>
    <col min="626" max="856" width="11.5546875" style="18" customWidth="1"/>
    <col min="857" max="857" width="45.21875" style="18" customWidth="1"/>
    <col min="858" max="858" width="8.33203125" style="18" customWidth="1"/>
    <col min="859" max="860" width="4.44140625" style="18" customWidth="1"/>
    <col min="861" max="861" width="8.77734375" style="18" customWidth="1"/>
    <col min="862" max="863" width="4.44140625" style="18" customWidth="1"/>
    <col min="864" max="864" width="8.77734375" style="18" customWidth="1"/>
    <col min="865" max="866" width="4.44140625" style="18" customWidth="1"/>
    <col min="867" max="867" width="8.77734375" style="18" customWidth="1"/>
    <col min="868" max="869" width="4.44140625" style="18" customWidth="1"/>
    <col min="870" max="870" width="9.6640625" style="18" customWidth="1"/>
    <col min="871" max="871" width="5.33203125" style="18" customWidth="1"/>
    <col min="872" max="872" width="4.44140625" style="18" customWidth="1"/>
    <col min="873" max="873" width="8.77734375" style="18" customWidth="1"/>
    <col min="874" max="875" width="4.44140625" style="18" customWidth="1"/>
    <col min="876" max="876" width="7.21875" style="18" customWidth="1"/>
    <col min="877" max="878" width="4.77734375" style="18" customWidth="1"/>
    <col min="879" max="879" width="4.44140625" style="18" customWidth="1"/>
    <col min="880" max="880" width="7.44140625" style="18" customWidth="1"/>
    <col min="881" max="881" width="9.109375" style="18" customWidth="1"/>
    <col min="882" max="885" width="11.5546875" style="18" customWidth="1"/>
    <col min="886" max="977" width="8.44140625" style="18" customWidth="1"/>
    <col min="978" max="16384" width="8.88671875" style="18"/>
  </cols>
  <sheetData>
    <row r="1" spans="1:29" ht="15.6" x14ac:dyDescent="0.3">
      <c r="B1" s="1" t="s">
        <v>41</v>
      </c>
      <c r="C1" s="12" t="s">
        <v>0</v>
      </c>
      <c r="D1" s="12"/>
      <c r="E1" s="12"/>
      <c r="F1" s="12" t="s">
        <v>21</v>
      </c>
      <c r="G1" s="12"/>
      <c r="H1" s="12"/>
      <c r="I1" s="2" t="s">
        <v>14</v>
      </c>
      <c r="J1" s="2"/>
      <c r="K1" s="2"/>
      <c r="L1" s="2" t="s">
        <v>15</v>
      </c>
      <c r="M1" s="2"/>
      <c r="N1" s="2"/>
      <c r="O1" s="2" t="s">
        <v>16</v>
      </c>
      <c r="P1" s="2"/>
      <c r="Q1" s="2"/>
      <c r="R1" s="2" t="s">
        <v>17</v>
      </c>
      <c r="S1" s="2"/>
      <c r="T1" s="2"/>
      <c r="U1" s="2" t="s">
        <v>18</v>
      </c>
      <c r="V1" s="59"/>
      <c r="W1" s="60"/>
      <c r="X1" s="2" t="s">
        <v>19</v>
      </c>
      <c r="Y1" s="60"/>
      <c r="Z1" s="60"/>
      <c r="AB1" s="15" t="s">
        <v>1</v>
      </c>
      <c r="AC1" s="16" t="s">
        <v>2</v>
      </c>
    </row>
    <row r="2" spans="1:29" x14ac:dyDescent="0.3">
      <c r="B2" s="19"/>
      <c r="C2" s="20" t="s">
        <v>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2"/>
      <c r="U2" s="20"/>
      <c r="V2" s="20"/>
      <c r="W2" s="21"/>
      <c r="X2" s="21"/>
      <c r="Y2" s="21"/>
      <c r="Z2" s="21"/>
      <c r="AA2" s="23"/>
      <c r="AB2" s="24" t="s">
        <v>5</v>
      </c>
      <c r="AC2" s="11"/>
    </row>
    <row r="3" spans="1:29" x14ac:dyDescent="0.3">
      <c r="B3" s="25">
        <v>2021</v>
      </c>
      <c r="C3" s="26">
        <v>1</v>
      </c>
      <c r="D3" s="26"/>
      <c r="E3" s="26"/>
      <c r="F3" s="26">
        <v>1</v>
      </c>
      <c r="G3" s="26"/>
      <c r="H3" s="26"/>
      <c r="I3" s="26">
        <v>2</v>
      </c>
      <c r="J3" s="26"/>
      <c r="K3" s="26"/>
      <c r="L3" s="26">
        <v>2</v>
      </c>
      <c r="M3" s="26"/>
      <c r="N3" s="26"/>
      <c r="O3" s="26">
        <v>4</v>
      </c>
      <c r="P3" s="26"/>
      <c r="Q3" s="26"/>
      <c r="R3" s="26">
        <v>5</v>
      </c>
      <c r="S3" s="21"/>
      <c r="T3" s="22"/>
      <c r="U3" s="26">
        <v>6</v>
      </c>
      <c r="V3" s="26"/>
      <c r="W3" s="21"/>
      <c r="X3" s="21">
        <v>7</v>
      </c>
      <c r="Y3" s="21"/>
      <c r="Z3" s="21"/>
      <c r="AA3" s="23"/>
      <c r="AB3" s="27" t="s">
        <v>6</v>
      </c>
      <c r="AC3" s="28"/>
    </row>
    <row r="4" spans="1:29" x14ac:dyDescent="0.3">
      <c r="B4" s="29" t="s">
        <v>43</v>
      </c>
      <c r="C4" s="20" t="s">
        <v>8</v>
      </c>
      <c r="D4" s="20" t="s">
        <v>9</v>
      </c>
      <c r="E4" s="20" t="s">
        <v>10</v>
      </c>
      <c r="F4" s="30" t="s">
        <v>20</v>
      </c>
      <c r="G4" s="20" t="s">
        <v>9</v>
      </c>
      <c r="H4" s="20" t="s">
        <v>10</v>
      </c>
      <c r="I4" s="30" t="s">
        <v>20</v>
      </c>
      <c r="J4" s="20" t="s">
        <v>9</v>
      </c>
      <c r="K4" s="20" t="s">
        <v>10</v>
      </c>
      <c r="L4" s="30" t="s">
        <v>20</v>
      </c>
      <c r="M4" s="20" t="s">
        <v>9</v>
      </c>
      <c r="N4" s="20" t="s">
        <v>10</v>
      </c>
      <c r="O4" s="30" t="s">
        <v>20</v>
      </c>
      <c r="P4" s="20" t="s">
        <v>9</v>
      </c>
      <c r="Q4" s="20" t="s">
        <v>10</v>
      </c>
      <c r="R4" s="30" t="s">
        <v>20</v>
      </c>
      <c r="S4" s="31" t="s">
        <v>9</v>
      </c>
      <c r="T4" s="20" t="s">
        <v>10</v>
      </c>
      <c r="U4" s="30" t="s">
        <v>20</v>
      </c>
      <c r="V4" s="20" t="s">
        <v>9</v>
      </c>
      <c r="W4" s="31" t="s">
        <v>10</v>
      </c>
      <c r="X4" s="30" t="s">
        <v>20</v>
      </c>
      <c r="Y4" s="20" t="s">
        <v>9</v>
      </c>
      <c r="Z4" s="31" t="s">
        <v>10</v>
      </c>
      <c r="AA4" s="32"/>
      <c r="AB4" s="33" t="s">
        <v>11</v>
      </c>
      <c r="AC4" s="33" t="s">
        <v>12</v>
      </c>
    </row>
    <row r="5" spans="1:29" x14ac:dyDescent="0.3">
      <c r="A5" s="18">
        <v>1</v>
      </c>
      <c r="B5" s="63" t="s">
        <v>24</v>
      </c>
      <c r="C5" s="34"/>
      <c r="D5" s="35"/>
      <c r="E5" s="36"/>
      <c r="F5" s="37">
        <v>74</v>
      </c>
      <c r="G5" s="35">
        <v>1</v>
      </c>
      <c r="H5" s="36">
        <v>110</v>
      </c>
      <c r="I5" s="44">
        <v>81</v>
      </c>
      <c r="J5" s="35">
        <v>1</v>
      </c>
      <c r="K5" s="36">
        <v>110</v>
      </c>
      <c r="L5" s="38"/>
      <c r="M5" s="35"/>
      <c r="N5" s="36"/>
      <c r="O5" s="38"/>
      <c r="P5" s="35"/>
      <c r="Q5" s="36"/>
      <c r="R5" s="38"/>
      <c r="S5" s="35"/>
      <c r="T5" s="39"/>
      <c r="U5" s="38"/>
      <c r="V5" s="35"/>
      <c r="W5" s="40"/>
      <c r="X5" s="40"/>
      <c r="Y5" s="40"/>
      <c r="Z5" s="40"/>
      <c r="AA5" s="41"/>
      <c r="AB5" s="40">
        <f>SUM(E5,H5,N5,Q5,T5,W5,K5,Z5)</f>
        <v>220</v>
      </c>
      <c r="AC5" s="35">
        <v>1</v>
      </c>
    </row>
    <row r="6" spans="1:29" x14ac:dyDescent="0.3">
      <c r="A6" s="18">
        <v>2</v>
      </c>
      <c r="B6" s="63" t="s">
        <v>33</v>
      </c>
      <c r="C6" s="42"/>
      <c r="D6" s="35"/>
      <c r="E6" s="36"/>
      <c r="F6" s="37">
        <v>80</v>
      </c>
      <c r="G6" s="35">
        <v>2</v>
      </c>
      <c r="H6" s="43">
        <v>90</v>
      </c>
      <c r="I6" s="38"/>
      <c r="J6" s="35"/>
      <c r="K6" s="36"/>
      <c r="L6" s="38"/>
      <c r="M6" s="35"/>
      <c r="N6" s="36"/>
      <c r="O6" s="38"/>
      <c r="P6" s="35"/>
      <c r="Q6" s="36"/>
      <c r="R6" s="38"/>
      <c r="S6" s="35"/>
      <c r="T6" s="39"/>
      <c r="U6" s="38"/>
      <c r="V6" s="35"/>
      <c r="W6" s="40"/>
      <c r="X6" s="40"/>
      <c r="Y6" s="40"/>
      <c r="Z6" s="40"/>
      <c r="AA6" s="41"/>
      <c r="AB6" s="40">
        <f>SUM(E6,H6,N6,Q6,T6,W6,K6,Z6)</f>
        <v>90</v>
      </c>
      <c r="AC6" s="35">
        <v>2</v>
      </c>
    </row>
    <row r="7" spans="1:29" x14ac:dyDescent="0.3">
      <c r="A7" s="18">
        <v>3</v>
      </c>
      <c r="B7" s="10"/>
      <c r="C7" s="42"/>
      <c r="D7" s="35"/>
      <c r="E7" s="36"/>
      <c r="F7" s="37"/>
      <c r="G7" s="39"/>
      <c r="H7" s="43"/>
      <c r="I7" s="38"/>
      <c r="J7" s="35"/>
      <c r="K7" s="36"/>
      <c r="L7" s="38"/>
      <c r="M7" s="39"/>
      <c r="N7" s="36"/>
      <c r="O7" s="38"/>
      <c r="P7" s="35"/>
      <c r="Q7" s="36"/>
      <c r="R7" s="38"/>
      <c r="S7" s="39"/>
      <c r="T7" s="39"/>
      <c r="U7" s="38"/>
      <c r="V7" s="35"/>
      <c r="W7" s="40"/>
      <c r="X7" s="40"/>
      <c r="Y7" s="40"/>
      <c r="Z7" s="40"/>
      <c r="AA7" s="41"/>
      <c r="AB7" s="40"/>
      <c r="AC7" s="39"/>
    </row>
    <row r="8" spans="1:29" x14ac:dyDescent="0.3">
      <c r="A8" s="18">
        <v>4</v>
      </c>
      <c r="B8" s="10"/>
      <c r="C8" s="42"/>
      <c r="D8" s="35"/>
      <c r="E8" s="36"/>
      <c r="F8" s="37"/>
      <c r="G8" s="39"/>
      <c r="H8" s="36"/>
      <c r="I8" s="38"/>
      <c r="J8" s="35"/>
      <c r="K8" s="36"/>
      <c r="L8" s="38"/>
      <c r="M8" s="39"/>
      <c r="N8" s="36"/>
      <c r="O8" s="38"/>
      <c r="P8" s="39"/>
      <c r="Q8" s="36"/>
      <c r="R8" s="38"/>
      <c r="S8" s="39"/>
      <c r="T8" s="39"/>
      <c r="U8" s="38"/>
      <c r="V8" s="35"/>
      <c r="W8" s="40"/>
      <c r="X8" s="40"/>
      <c r="Y8" s="40"/>
      <c r="Z8" s="40"/>
      <c r="AA8" s="41"/>
      <c r="AB8" s="40"/>
      <c r="AC8" s="39"/>
    </row>
    <row r="9" spans="1:29" x14ac:dyDescent="0.3">
      <c r="A9" s="18">
        <v>5</v>
      </c>
      <c r="B9" s="10"/>
      <c r="C9" s="42"/>
      <c r="D9" s="35"/>
      <c r="E9" s="36"/>
      <c r="F9" s="37"/>
      <c r="G9" s="39"/>
      <c r="H9" s="36"/>
      <c r="I9" s="38"/>
      <c r="J9" s="39"/>
      <c r="K9" s="36"/>
      <c r="L9" s="38"/>
      <c r="M9" s="35"/>
      <c r="N9" s="36"/>
      <c r="O9" s="38"/>
      <c r="P9" s="35"/>
      <c r="Q9" s="36"/>
      <c r="R9" s="38"/>
      <c r="S9" s="39"/>
      <c r="T9" s="44"/>
      <c r="U9" s="38"/>
      <c r="V9" s="35"/>
      <c r="W9" s="40"/>
      <c r="X9" s="40"/>
      <c r="Y9" s="40"/>
      <c r="Z9" s="40"/>
      <c r="AA9" s="41"/>
      <c r="AB9" s="40"/>
      <c r="AC9" s="39"/>
    </row>
    <row r="10" spans="1:29" x14ac:dyDescent="0.3">
      <c r="A10" s="18">
        <v>6</v>
      </c>
      <c r="B10" s="10"/>
      <c r="C10" s="42"/>
      <c r="D10" s="35"/>
      <c r="E10" s="36"/>
      <c r="F10" s="37"/>
      <c r="G10" s="39"/>
      <c r="H10" s="36"/>
      <c r="I10" s="38"/>
      <c r="J10" s="35"/>
      <c r="K10" s="36"/>
      <c r="L10" s="38"/>
      <c r="M10" s="39"/>
      <c r="N10" s="36"/>
      <c r="O10" s="38"/>
      <c r="P10" s="35"/>
      <c r="Q10" s="36"/>
      <c r="R10" s="38"/>
      <c r="S10" s="39"/>
      <c r="T10" s="39"/>
      <c r="U10" s="38"/>
      <c r="V10" s="35"/>
      <c r="W10" s="40"/>
      <c r="X10" s="40"/>
      <c r="Y10" s="40"/>
      <c r="Z10" s="40"/>
      <c r="AA10" s="41"/>
      <c r="AB10" s="40"/>
      <c r="AC10" s="39"/>
    </row>
    <row r="11" spans="1:29" x14ac:dyDescent="0.3">
      <c r="A11" s="18">
        <v>7</v>
      </c>
      <c r="B11" s="10"/>
      <c r="C11" s="55"/>
      <c r="D11" s="54"/>
      <c r="F11" s="38"/>
      <c r="G11" s="35"/>
      <c r="I11" s="38"/>
      <c r="J11" s="35"/>
      <c r="K11" s="36"/>
      <c r="L11" s="38"/>
      <c r="M11" s="39"/>
      <c r="N11" s="36"/>
      <c r="O11" s="38"/>
      <c r="P11" s="39"/>
      <c r="Q11" s="36"/>
      <c r="R11" s="38"/>
      <c r="S11" s="39"/>
      <c r="T11" s="44"/>
      <c r="U11" s="38"/>
      <c r="V11" s="35"/>
      <c r="W11" s="40"/>
      <c r="X11" s="40"/>
      <c r="Y11" s="40"/>
      <c r="Z11" s="40"/>
      <c r="AA11" s="41"/>
      <c r="AB11" s="40"/>
      <c r="AC11" s="39"/>
    </row>
    <row r="12" spans="1:29" x14ac:dyDescent="0.3">
      <c r="A12" s="18">
        <v>8</v>
      </c>
      <c r="B12" s="10"/>
      <c r="C12" s="42"/>
      <c r="D12" s="35"/>
      <c r="E12" s="36"/>
      <c r="F12" s="37"/>
      <c r="G12" s="39"/>
      <c r="H12" s="36"/>
      <c r="I12" s="38"/>
      <c r="J12" s="35"/>
      <c r="K12" s="36"/>
      <c r="L12" s="38"/>
      <c r="M12" s="35"/>
      <c r="N12" s="36"/>
      <c r="O12" s="38"/>
      <c r="P12" s="35"/>
      <c r="Q12" s="36"/>
      <c r="R12" s="38"/>
      <c r="S12" s="39"/>
      <c r="T12" s="39"/>
      <c r="U12" s="38"/>
      <c r="V12" s="35"/>
      <c r="W12" s="40"/>
      <c r="X12" s="40"/>
      <c r="Y12" s="40"/>
      <c r="Z12" s="40"/>
      <c r="AA12" s="41"/>
      <c r="AB12" s="40"/>
      <c r="AC12" s="39"/>
    </row>
    <row r="13" spans="1:29" x14ac:dyDescent="0.3">
      <c r="A13" s="18">
        <v>9</v>
      </c>
      <c r="B13" s="10"/>
      <c r="C13" s="42"/>
      <c r="D13" s="35"/>
      <c r="E13" s="36"/>
      <c r="F13" s="37"/>
      <c r="G13" s="39"/>
      <c r="H13" s="36"/>
      <c r="I13" s="38"/>
      <c r="J13" s="39"/>
      <c r="K13" s="36"/>
      <c r="L13" s="38"/>
      <c r="M13" s="39"/>
      <c r="N13" s="36"/>
      <c r="O13" s="38"/>
      <c r="P13" s="39"/>
      <c r="Q13" s="36"/>
      <c r="R13" s="38"/>
      <c r="S13" s="39"/>
      <c r="T13" s="44"/>
      <c r="U13" s="38"/>
      <c r="V13" s="35"/>
      <c r="W13" s="40"/>
      <c r="X13" s="40"/>
      <c r="Y13" s="40"/>
      <c r="Z13" s="40"/>
      <c r="AA13" s="41"/>
      <c r="AB13" s="40"/>
      <c r="AC13" s="39"/>
    </row>
    <row r="14" spans="1:29" x14ac:dyDescent="0.3">
      <c r="A14" s="18">
        <v>10</v>
      </c>
      <c r="B14" s="10"/>
      <c r="C14" s="42"/>
      <c r="D14" s="35"/>
      <c r="E14" s="36"/>
      <c r="F14" s="37"/>
      <c r="G14" s="35"/>
      <c r="H14" s="36"/>
      <c r="I14" s="38"/>
      <c r="J14" s="35"/>
      <c r="K14" s="36"/>
      <c r="L14" s="38"/>
      <c r="M14" s="35"/>
      <c r="N14" s="36"/>
      <c r="O14" s="38"/>
      <c r="P14" s="35"/>
      <c r="Q14" s="36"/>
      <c r="R14" s="38"/>
      <c r="S14" s="39"/>
      <c r="T14" s="39"/>
      <c r="U14" s="38"/>
      <c r="V14" s="35"/>
      <c r="W14" s="40"/>
      <c r="X14" s="40"/>
      <c r="Y14" s="40"/>
      <c r="Z14" s="40"/>
      <c r="AA14" s="41"/>
      <c r="AB14" s="40"/>
      <c r="AC14" s="39"/>
    </row>
    <row r="15" spans="1:29" ht="15.6" x14ac:dyDescent="0.3">
      <c r="A15" s="18">
        <v>11</v>
      </c>
      <c r="B15" s="48"/>
      <c r="C15" s="49"/>
      <c r="D15" s="50"/>
      <c r="E15" s="5"/>
      <c r="F15" s="9"/>
      <c r="G15" s="50"/>
      <c r="H15" s="5"/>
      <c r="I15" s="9"/>
      <c r="J15" s="4"/>
      <c r="K15" s="5"/>
      <c r="L15" s="9"/>
      <c r="M15" s="6"/>
      <c r="N15" s="5"/>
      <c r="O15" s="9"/>
      <c r="P15" s="6"/>
      <c r="Q15" s="5"/>
      <c r="R15" s="9"/>
      <c r="S15" s="4"/>
      <c r="T15" s="6"/>
      <c r="U15" s="3"/>
      <c r="V15" s="4"/>
      <c r="W15" s="7"/>
      <c r="X15" s="7"/>
      <c r="Y15" s="7"/>
      <c r="Z15" s="7"/>
      <c r="AA15" s="8"/>
      <c r="AB15" s="40"/>
      <c r="AC15" s="39"/>
    </row>
  </sheetData>
  <sortState ref="B5:Z14">
    <sortCondition descending="1" ref="Y5:Y1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1A8B5-5B70-4F61-AF05-F0CAD6BC63F8}">
  <dimension ref="A1:BU18"/>
  <sheetViews>
    <sheetView tabSelected="1" zoomScale="83" zoomScaleNormal="83" workbookViewId="0">
      <selection activeCell="F26" sqref="F26"/>
    </sheetView>
  </sheetViews>
  <sheetFormatPr defaultRowHeight="14.4" x14ac:dyDescent="0.3"/>
  <cols>
    <col min="1" max="1" width="3" style="36" bestFit="1" customWidth="1"/>
    <col min="2" max="2" width="19.109375" style="46" bestFit="1" customWidth="1"/>
    <col min="3" max="3" width="6.109375" style="17" bestFit="1" customWidth="1"/>
    <col min="4" max="4" width="3.88671875" style="17" bestFit="1" customWidth="1"/>
    <col min="5" max="5" width="4" style="17" bestFit="1" customWidth="1"/>
    <col min="6" max="6" width="6.109375" style="47" bestFit="1" customWidth="1"/>
    <col min="7" max="7" width="3.88671875" style="17" customWidth="1"/>
    <col min="8" max="8" width="4" style="17" bestFit="1" customWidth="1"/>
    <col min="9" max="9" width="6.109375" style="17" bestFit="1" customWidth="1"/>
    <col min="10" max="10" width="3.88671875" style="17" customWidth="1"/>
    <col min="11" max="11" width="3.6640625" style="17" bestFit="1" customWidth="1"/>
    <col min="12" max="12" width="6.109375" style="17" bestFit="1" customWidth="1"/>
    <col min="13" max="13" width="3.88671875" style="17" customWidth="1"/>
    <col min="14" max="14" width="3.6640625" style="17" bestFit="1" customWidth="1"/>
    <col min="15" max="15" width="6.33203125" style="17" bestFit="1" customWidth="1"/>
    <col min="16" max="16" width="3.88671875" style="17" customWidth="1"/>
    <col min="17" max="17" width="3.6640625" style="17" bestFit="1" customWidth="1"/>
    <col min="18" max="18" width="6.109375" style="17" bestFit="1" customWidth="1"/>
    <col min="19" max="19" width="3.88671875" style="17" customWidth="1"/>
    <col min="20" max="20" width="3.6640625" style="47" bestFit="1" customWidth="1"/>
    <col min="21" max="21" width="6.109375" style="17" bestFit="1" customWidth="1"/>
    <col min="22" max="22" width="3.88671875" style="17" customWidth="1"/>
    <col min="23" max="23" width="3.6640625" style="17" bestFit="1" customWidth="1"/>
    <col min="24" max="24" width="4.44140625" style="17" customWidth="1"/>
    <col min="25" max="25" width="7.21875" style="17" bestFit="1" customWidth="1"/>
    <col min="26" max="26" width="8.21875" style="17" bestFit="1" customWidth="1"/>
    <col min="27" max="73" width="11.5546875" style="17" customWidth="1"/>
    <col min="74" max="112" width="11.5546875" style="18" customWidth="1"/>
    <col min="113" max="113" width="45.21875" style="18" customWidth="1"/>
    <col min="114" max="114" width="8.33203125" style="18" customWidth="1"/>
    <col min="115" max="116" width="4.44140625" style="18" customWidth="1"/>
    <col min="117" max="117" width="8.77734375" style="18" customWidth="1"/>
    <col min="118" max="119" width="4.44140625" style="18" customWidth="1"/>
    <col min="120" max="120" width="8.77734375" style="18" customWidth="1"/>
    <col min="121" max="122" width="4.44140625" style="18" customWidth="1"/>
    <col min="123" max="123" width="8.77734375" style="18" customWidth="1"/>
    <col min="124" max="125" width="4.44140625" style="18" customWidth="1"/>
    <col min="126" max="126" width="9.6640625" style="18" customWidth="1"/>
    <col min="127" max="127" width="5.33203125" style="18" customWidth="1"/>
    <col min="128" max="128" width="4.44140625" style="18" customWidth="1"/>
    <col min="129" max="129" width="8.77734375" style="18" customWidth="1"/>
    <col min="130" max="131" width="4.44140625" style="18" customWidth="1"/>
    <col min="132" max="132" width="7.21875" style="18" customWidth="1"/>
    <col min="133" max="134" width="4.77734375" style="18" customWidth="1"/>
    <col min="135" max="135" width="4.44140625" style="18" customWidth="1"/>
    <col min="136" max="136" width="7.44140625" style="18" customWidth="1"/>
    <col min="137" max="137" width="9.109375" style="18" customWidth="1"/>
    <col min="138" max="368" width="11.5546875" style="18" customWidth="1"/>
    <col min="369" max="369" width="45.21875" style="18" customWidth="1"/>
    <col min="370" max="370" width="8.33203125" style="18" customWidth="1"/>
    <col min="371" max="372" width="4.44140625" style="18" customWidth="1"/>
    <col min="373" max="373" width="8.77734375" style="18" customWidth="1"/>
    <col min="374" max="375" width="4.44140625" style="18" customWidth="1"/>
    <col min="376" max="376" width="8.77734375" style="18" customWidth="1"/>
    <col min="377" max="378" width="4.44140625" style="18" customWidth="1"/>
    <col min="379" max="379" width="8.77734375" style="18" customWidth="1"/>
    <col min="380" max="381" width="4.44140625" style="18" customWidth="1"/>
    <col min="382" max="382" width="9.6640625" style="18" customWidth="1"/>
    <col min="383" max="383" width="5.33203125" style="18" customWidth="1"/>
    <col min="384" max="384" width="4.44140625" style="18" customWidth="1"/>
    <col min="385" max="385" width="8.77734375" style="18" customWidth="1"/>
    <col min="386" max="387" width="4.44140625" style="18" customWidth="1"/>
    <col min="388" max="388" width="7.21875" style="18" customWidth="1"/>
    <col min="389" max="390" width="4.77734375" style="18" customWidth="1"/>
    <col min="391" max="391" width="4.44140625" style="18" customWidth="1"/>
    <col min="392" max="392" width="7.44140625" style="18" customWidth="1"/>
    <col min="393" max="393" width="9.109375" style="18" customWidth="1"/>
    <col min="394" max="624" width="11.5546875" style="18" customWidth="1"/>
    <col min="625" max="625" width="45.21875" style="18" customWidth="1"/>
    <col min="626" max="626" width="8.33203125" style="18" customWidth="1"/>
    <col min="627" max="628" width="4.44140625" style="18" customWidth="1"/>
    <col min="629" max="629" width="8.77734375" style="18" customWidth="1"/>
    <col min="630" max="631" width="4.44140625" style="18" customWidth="1"/>
    <col min="632" max="632" width="8.77734375" style="18" customWidth="1"/>
    <col min="633" max="634" width="4.44140625" style="18" customWidth="1"/>
    <col min="635" max="635" width="8.77734375" style="18" customWidth="1"/>
    <col min="636" max="637" width="4.44140625" style="18" customWidth="1"/>
    <col min="638" max="638" width="9.6640625" style="18" customWidth="1"/>
    <col min="639" max="639" width="5.33203125" style="18" customWidth="1"/>
    <col min="640" max="640" width="4.44140625" style="18" customWidth="1"/>
    <col min="641" max="641" width="8.77734375" style="18" customWidth="1"/>
    <col min="642" max="643" width="4.44140625" style="18" customWidth="1"/>
    <col min="644" max="644" width="7.21875" style="18" customWidth="1"/>
    <col min="645" max="646" width="4.77734375" style="18" customWidth="1"/>
    <col min="647" max="647" width="4.44140625" style="18" customWidth="1"/>
    <col min="648" max="648" width="7.44140625" style="18" customWidth="1"/>
    <col min="649" max="649" width="9.109375" style="18" customWidth="1"/>
    <col min="650" max="880" width="11.5546875" style="18" customWidth="1"/>
    <col min="881" max="881" width="45.21875" style="18" customWidth="1"/>
    <col min="882" max="882" width="8.33203125" style="18" customWidth="1"/>
    <col min="883" max="884" width="4.44140625" style="18" customWidth="1"/>
    <col min="885" max="885" width="8.77734375" style="18" customWidth="1"/>
    <col min="886" max="887" width="4.44140625" style="18" customWidth="1"/>
    <col min="888" max="888" width="8.77734375" style="18" customWidth="1"/>
    <col min="889" max="890" width="4.44140625" style="18" customWidth="1"/>
    <col min="891" max="891" width="8.77734375" style="18" customWidth="1"/>
    <col min="892" max="893" width="4.44140625" style="18" customWidth="1"/>
    <col min="894" max="894" width="9.6640625" style="18" customWidth="1"/>
    <col min="895" max="895" width="5.33203125" style="18" customWidth="1"/>
    <col min="896" max="896" width="4.44140625" style="18" customWidth="1"/>
    <col min="897" max="897" width="8.77734375" style="18" customWidth="1"/>
    <col min="898" max="899" width="4.44140625" style="18" customWidth="1"/>
    <col min="900" max="900" width="7.21875" style="18" customWidth="1"/>
    <col min="901" max="902" width="4.77734375" style="18" customWidth="1"/>
    <col min="903" max="903" width="4.44140625" style="18" customWidth="1"/>
    <col min="904" max="904" width="7.44140625" style="18" customWidth="1"/>
    <col min="905" max="905" width="9.109375" style="18" customWidth="1"/>
    <col min="906" max="909" width="11.5546875" style="18" customWidth="1"/>
    <col min="910" max="1001" width="8.44140625" style="18" customWidth="1"/>
    <col min="1002" max="16384" width="8.88671875" style="18"/>
  </cols>
  <sheetData>
    <row r="1" spans="1:26" ht="15.6" x14ac:dyDescent="0.3">
      <c r="B1" s="1" t="s">
        <v>41</v>
      </c>
      <c r="C1" s="64" t="s">
        <v>21</v>
      </c>
      <c r="D1" s="64"/>
      <c r="E1" s="64"/>
      <c r="F1" s="64" t="s">
        <v>14</v>
      </c>
      <c r="G1" s="64"/>
      <c r="H1" s="64"/>
      <c r="I1" s="64" t="s">
        <v>15</v>
      </c>
      <c r="J1" s="64"/>
      <c r="K1" s="64"/>
      <c r="L1" s="64" t="s">
        <v>16</v>
      </c>
      <c r="M1" s="64"/>
      <c r="N1" s="64"/>
      <c r="O1" s="64" t="s">
        <v>17</v>
      </c>
      <c r="P1" s="64"/>
      <c r="Q1" s="64"/>
      <c r="R1" s="64" t="s">
        <v>18</v>
      </c>
      <c r="S1" s="61"/>
      <c r="T1" s="61"/>
      <c r="U1" s="64" t="s">
        <v>19</v>
      </c>
      <c r="V1" s="12"/>
      <c r="W1" s="13"/>
      <c r="X1" s="14"/>
      <c r="Y1" s="15" t="s">
        <v>1</v>
      </c>
      <c r="Z1" s="16" t="s">
        <v>2</v>
      </c>
    </row>
    <row r="2" spans="1:26" x14ac:dyDescent="0.3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2"/>
      <c r="U2" s="20"/>
      <c r="V2" s="20"/>
      <c r="W2" s="21"/>
      <c r="X2" s="23"/>
      <c r="Y2" s="24" t="s">
        <v>5</v>
      </c>
      <c r="Z2" s="11"/>
    </row>
    <row r="3" spans="1:26" x14ac:dyDescent="0.3">
      <c r="B3" s="25">
        <v>2020</v>
      </c>
      <c r="C3" s="20">
        <v>1</v>
      </c>
      <c r="D3" s="26"/>
      <c r="E3" s="26"/>
      <c r="F3" s="26">
        <v>2</v>
      </c>
      <c r="G3" s="26"/>
      <c r="H3" s="26"/>
      <c r="I3" s="26">
        <v>3</v>
      </c>
      <c r="J3" s="26"/>
      <c r="K3" s="26"/>
      <c r="L3" s="20">
        <v>4</v>
      </c>
      <c r="M3" s="26"/>
      <c r="N3" s="26"/>
      <c r="O3" s="20">
        <v>5</v>
      </c>
      <c r="P3" s="26"/>
      <c r="Q3" s="26"/>
      <c r="R3" s="20">
        <v>6</v>
      </c>
      <c r="S3" s="21"/>
      <c r="T3" s="22"/>
      <c r="U3" s="26">
        <v>7</v>
      </c>
      <c r="V3" s="26"/>
      <c r="W3" s="21"/>
      <c r="X3" s="23"/>
      <c r="Y3" s="27" t="s">
        <v>6</v>
      </c>
      <c r="Z3" s="28"/>
    </row>
    <row r="4" spans="1:26" x14ac:dyDescent="0.3">
      <c r="B4" s="29" t="s">
        <v>44</v>
      </c>
      <c r="C4" s="30" t="s">
        <v>13</v>
      </c>
      <c r="D4" s="20" t="s">
        <v>9</v>
      </c>
      <c r="E4" s="20" t="s">
        <v>10</v>
      </c>
      <c r="F4" s="30" t="s">
        <v>13</v>
      </c>
      <c r="G4" s="20" t="s">
        <v>9</v>
      </c>
      <c r="H4" s="20" t="s">
        <v>10</v>
      </c>
      <c r="I4" s="30" t="s">
        <v>13</v>
      </c>
      <c r="J4" s="20" t="s">
        <v>9</v>
      </c>
      <c r="K4" s="20" t="s">
        <v>10</v>
      </c>
      <c r="L4" s="30" t="s">
        <v>13</v>
      </c>
      <c r="M4" s="20" t="s">
        <v>9</v>
      </c>
      <c r="N4" s="20" t="s">
        <v>10</v>
      </c>
      <c r="O4" s="30" t="s">
        <v>13</v>
      </c>
      <c r="P4" s="20" t="s">
        <v>9</v>
      </c>
      <c r="Q4" s="20" t="s">
        <v>10</v>
      </c>
      <c r="R4" s="30" t="s">
        <v>13</v>
      </c>
      <c r="S4" s="31" t="s">
        <v>9</v>
      </c>
      <c r="T4" s="31" t="s">
        <v>10</v>
      </c>
      <c r="U4" s="30" t="s">
        <v>13</v>
      </c>
      <c r="V4" s="20" t="s">
        <v>9</v>
      </c>
      <c r="W4" s="31" t="s">
        <v>10</v>
      </c>
      <c r="X4" s="32"/>
      <c r="Y4" s="33" t="s">
        <v>11</v>
      </c>
      <c r="Z4" s="33" t="s">
        <v>12</v>
      </c>
    </row>
    <row r="5" spans="1:26" x14ac:dyDescent="0.3">
      <c r="A5" s="36">
        <v>1</v>
      </c>
      <c r="B5" s="52" t="s">
        <v>35</v>
      </c>
      <c r="C5" s="66">
        <v>99</v>
      </c>
      <c r="D5" s="35">
        <v>1</v>
      </c>
      <c r="E5" s="36">
        <v>110</v>
      </c>
      <c r="F5" s="37"/>
      <c r="G5" s="39"/>
      <c r="H5" s="36"/>
      <c r="I5" s="44"/>
      <c r="J5" s="39"/>
      <c r="K5" s="36"/>
      <c r="L5" s="44"/>
      <c r="M5" s="39"/>
      <c r="N5" s="36"/>
      <c r="O5" s="44"/>
      <c r="P5" s="39"/>
      <c r="Q5" s="36"/>
      <c r="R5" s="44"/>
      <c r="S5" s="39"/>
      <c r="T5" s="39"/>
      <c r="U5" s="38"/>
      <c r="V5" s="35"/>
      <c r="W5" s="40"/>
      <c r="X5" s="41"/>
      <c r="Y5" s="40">
        <f>SUM(E5,H5,K5,N5,Q5,T5,W5)</f>
        <v>110</v>
      </c>
      <c r="Z5" s="35">
        <v>1</v>
      </c>
    </row>
    <row r="6" spans="1:26" x14ac:dyDescent="0.3">
      <c r="A6" s="36">
        <v>2</v>
      </c>
      <c r="B6" s="52" t="s">
        <v>61</v>
      </c>
      <c r="C6" s="66"/>
      <c r="D6" s="39"/>
      <c r="E6" s="36"/>
      <c r="F6" s="37">
        <v>95</v>
      </c>
      <c r="G6" s="35">
        <v>1</v>
      </c>
      <c r="H6" s="36">
        <v>110</v>
      </c>
      <c r="I6" s="38"/>
      <c r="J6" s="35"/>
      <c r="K6" s="36"/>
      <c r="L6" s="44"/>
      <c r="M6" s="35"/>
      <c r="N6" s="36"/>
      <c r="O6" s="44"/>
      <c r="P6" s="35"/>
      <c r="Q6" s="36"/>
      <c r="R6" s="44"/>
      <c r="S6" s="35"/>
      <c r="T6" s="39"/>
      <c r="U6" s="38"/>
      <c r="V6" s="35"/>
      <c r="W6" s="40"/>
      <c r="X6" s="41"/>
      <c r="Y6" s="40">
        <f>SUM(E6,H6,K6,N6,Q6,T6,W6)</f>
        <v>110</v>
      </c>
      <c r="Z6" s="35">
        <v>2</v>
      </c>
    </row>
    <row r="7" spans="1:26" x14ac:dyDescent="0.3">
      <c r="A7" s="36">
        <v>3</v>
      </c>
      <c r="B7" s="52" t="s">
        <v>37</v>
      </c>
      <c r="C7" s="66">
        <v>103</v>
      </c>
      <c r="D7" s="35">
        <v>2</v>
      </c>
      <c r="E7" s="36">
        <v>90</v>
      </c>
      <c r="F7" s="37"/>
      <c r="G7" s="39"/>
      <c r="H7" s="36"/>
      <c r="I7" s="44"/>
      <c r="J7" s="39"/>
      <c r="K7" s="36"/>
      <c r="L7" s="44"/>
      <c r="M7" s="39"/>
      <c r="N7" s="36"/>
      <c r="O7" s="44"/>
      <c r="P7" s="39"/>
      <c r="Q7" s="36"/>
      <c r="R7" s="44"/>
      <c r="S7" s="39"/>
      <c r="T7" s="39"/>
      <c r="U7" s="38"/>
      <c r="V7" s="35"/>
      <c r="W7" s="40"/>
      <c r="X7" s="41"/>
      <c r="Y7" s="40">
        <f>SUM(E7,H7,K7,N7,Q7,T7,W7)</f>
        <v>90</v>
      </c>
      <c r="Z7" s="35">
        <v>3</v>
      </c>
    </row>
    <row r="8" spans="1:26" x14ac:dyDescent="0.3">
      <c r="A8" s="36">
        <v>4</v>
      </c>
      <c r="B8" s="52" t="s">
        <v>62</v>
      </c>
      <c r="C8" s="66"/>
      <c r="D8" s="39"/>
      <c r="E8" s="36"/>
      <c r="F8" s="37">
        <v>101</v>
      </c>
      <c r="G8" s="35">
        <v>2</v>
      </c>
      <c r="H8" s="36">
        <v>90</v>
      </c>
      <c r="I8" s="44"/>
      <c r="J8" s="39"/>
      <c r="K8" s="36"/>
      <c r="L8" s="44"/>
      <c r="M8" s="35"/>
      <c r="N8" s="36"/>
      <c r="O8" s="44"/>
      <c r="P8" s="35"/>
      <c r="Q8" s="36"/>
      <c r="R8" s="44"/>
      <c r="S8" s="35"/>
      <c r="T8" s="39"/>
      <c r="U8" s="38"/>
      <c r="V8" s="35"/>
      <c r="W8" s="40"/>
      <c r="X8" s="41"/>
      <c r="Y8" s="40">
        <f>SUM(E8,H8,K8,N8,Q8,T8,W8)</f>
        <v>90</v>
      </c>
      <c r="Z8" s="39">
        <v>4</v>
      </c>
    </row>
    <row r="9" spans="1:26" x14ac:dyDescent="0.3">
      <c r="A9" s="36">
        <v>5</v>
      </c>
      <c r="B9" s="52" t="s">
        <v>38</v>
      </c>
      <c r="C9" s="68">
        <v>107</v>
      </c>
      <c r="D9" s="35">
        <v>3</v>
      </c>
      <c r="E9" s="36">
        <v>80</v>
      </c>
      <c r="F9" s="37"/>
      <c r="G9" s="39"/>
      <c r="H9" s="36"/>
      <c r="I9" s="44"/>
      <c r="J9" s="39"/>
      <c r="K9" s="36"/>
      <c r="L9" s="44"/>
      <c r="M9" s="39"/>
      <c r="N9" s="36"/>
      <c r="O9" s="44"/>
      <c r="P9" s="39"/>
      <c r="Q9" s="36"/>
      <c r="R9" s="44"/>
      <c r="S9" s="39"/>
      <c r="T9" s="39"/>
      <c r="U9" s="38"/>
      <c r="V9" s="35"/>
      <c r="W9" s="40"/>
      <c r="X9" s="41"/>
      <c r="Y9" s="40">
        <f>SUM(E9,H9,K9,N9,Q9,T9,W9)</f>
        <v>80</v>
      </c>
      <c r="Z9" s="39">
        <v>5</v>
      </c>
    </row>
    <row r="10" spans="1:26" x14ac:dyDescent="0.3">
      <c r="A10" s="36">
        <v>6</v>
      </c>
      <c r="B10" s="52" t="s">
        <v>36</v>
      </c>
      <c r="C10" s="68">
        <v>123</v>
      </c>
      <c r="D10" s="39">
        <v>4</v>
      </c>
      <c r="E10" s="36">
        <v>70</v>
      </c>
      <c r="F10" s="37"/>
      <c r="G10" s="39"/>
      <c r="H10" s="36"/>
      <c r="I10" s="44"/>
      <c r="J10" s="39"/>
      <c r="K10" s="36"/>
      <c r="L10" s="44"/>
      <c r="M10" s="39"/>
      <c r="N10" s="36"/>
      <c r="O10" s="44"/>
      <c r="P10" s="39"/>
      <c r="Q10" s="36"/>
      <c r="R10" s="44"/>
      <c r="S10" s="39"/>
      <c r="T10" s="39"/>
      <c r="U10" s="38"/>
      <c r="V10" s="35"/>
      <c r="W10" s="40"/>
      <c r="X10" s="41"/>
      <c r="Y10" s="40">
        <f>SUM(E10,H10,K10,N10,Q10,T10,W10)</f>
        <v>70</v>
      </c>
      <c r="Z10" s="39">
        <v>6</v>
      </c>
    </row>
    <row r="11" spans="1:26" x14ac:dyDescent="0.3">
      <c r="A11" s="36">
        <v>7</v>
      </c>
      <c r="B11" s="52"/>
      <c r="C11" s="68"/>
      <c r="D11" s="39"/>
      <c r="E11" s="36"/>
      <c r="F11" s="37"/>
      <c r="G11" s="39"/>
      <c r="H11" s="36"/>
      <c r="I11" s="44"/>
      <c r="J11" s="35"/>
      <c r="K11" s="36"/>
      <c r="L11" s="44"/>
      <c r="M11" s="35"/>
      <c r="N11" s="36"/>
      <c r="O11" s="44"/>
      <c r="P11" s="35"/>
      <c r="Q11" s="36"/>
      <c r="R11" s="44"/>
      <c r="S11" s="39"/>
      <c r="T11" s="39"/>
      <c r="U11" s="38"/>
      <c r="V11" s="35"/>
      <c r="W11" s="40"/>
      <c r="X11" s="41"/>
      <c r="Y11" s="40"/>
      <c r="Z11" s="45"/>
    </row>
    <row r="12" spans="1:26" x14ac:dyDescent="0.3">
      <c r="A12" s="36">
        <v>8</v>
      </c>
      <c r="B12" s="52"/>
      <c r="C12" s="68"/>
      <c r="D12" s="39"/>
      <c r="E12" s="36"/>
      <c r="F12" s="37"/>
      <c r="G12" s="39"/>
      <c r="H12" s="36"/>
      <c r="I12" s="44"/>
      <c r="J12" s="39"/>
      <c r="K12" s="36"/>
      <c r="L12" s="44"/>
      <c r="M12" s="39"/>
      <c r="N12" s="36"/>
      <c r="O12" s="44"/>
      <c r="P12" s="35"/>
      <c r="Q12" s="36"/>
      <c r="R12" s="44"/>
      <c r="S12" s="39"/>
      <c r="T12" s="39"/>
      <c r="U12" s="38"/>
      <c r="V12" s="35"/>
      <c r="W12" s="40"/>
      <c r="X12" s="41"/>
      <c r="Y12" s="40"/>
      <c r="Z12" s="51"/>
    </row>
    <row r="13" spans="1:26" x14ac:dyDescent="0.3">
      <c r="A13" s="36">
        <v>9</v>
      </c>
      <c r="B13" s="52"/>
      <c r="C13" s="68"/>
      <c r="D13" s="39"/>
      <c r="E13" s="36"/>
      <c r="F13" s="37"/>
      <c r="G13" s="35"/>
      <c r="H13" s="43"/>
      <c r="I13" s="44"/>
      <c r="J13" s="35"/>
      <c r="K13" s="36"/>
      <c r="L13" s="44"/>
      <c r="M13" s="35"/>
      <c r="N13" s="36"/>
      <c r="O13" s="44"/>
      <c r="P13" s="35"/>
      <c r="Q13" s="36"/>
      <c r="R13" s="44"/>
      <c r="S13" s="39"/>
      <c r="T13" s="39"/>
      <c r="U13" s="38"/>
      <c r="V13" s="35"/>
      <c r="W13" s="40"/>
      <c r="X13" s="41"/>
      <c r="Y13" s="40"/>
      <c r="Z13" s="51"/>
    </row>
    <row r="14" spans="1:26" x14ac:dyDescent="0.3">
      <c r="A14" s="36">
        <v>10</v>
      </c>
      <c r="B14" s="52"/>
      <c r="C14" s="68"/>
      <c r="D14" s="39"/>
      <c r="E14" s="36"/>
      <c r="F14" s="44"/>
      <c r="G14" s="53"/>
      <c r="H14" s="36"/>
      <c r="I14" s="44"/>
      <c r="J14" s="35"/>
      <c r="K14" s="36"/>
      <c r="L14" s="44"/>
      <c r="M14" s="39"/>
      <c r="N14" s="36"/>
      <c r="O14" s="44"/>
      <c r="P14" s="39"/>
      <c r="Q14" s="36"/>
      <c r="R14" s="44"/>
      <c r="S14" s="39"/>
      <c r="T14" s="39"/>
      <c r="U14" s="38"/>
      <c r="V14" s="35"/>
      <c r="W14" s="40"/>
      <c r="X14" s="41"/>
      <c r="Y14" s="40"/>
      <c r="Z14" s="51"/>
    </row>
    <row r="15" spans="1:26" x14ac:dyDescent="0.3">
      <c r="A15" s="36">
        <v>11</v>
      </c>
      <c r="B15" s="52"/>
      <c r="C15" s="68"/>
      <c r="D15" s="39"/>
      <c r="E15" s="36"/>
      <c r="F15" s="37"/>
      <c r="G15" s="39"/>
      <c r="H15" s="43"/>
      <c r="I15" s="44"/>
      <c r="J15" s="35"/>
      <c r="K15" s="36"/>
      <c r="L15" s="44"/>
      <c r="M15" s="35"/>
      <c r="N15" s="36"/>
      <c r="O15" s="44"/>
      <c r="P15" s="35"/>
      <c r="Q15" s="36"/>
      <c r="R15" s="44"/>
      <c r="S15" s="39"/>
      <c r="T15" s="39"/>
      <c r="U15" s="38"/>
      <c r="V15" s="35"/>
      <c r="W15" s="40"/>
      <c r="X15" s="41"/>
      <c r="Y15" s="40"/>
      <c r="Z15" s="51"/>
    </row>
    <row r="16" spans="1:26" x14ac:dyDescent="0.3">
      <c r="A16" s="36">
        <v>12</v>
      </c>
      <c r="B16" s="52"/>
      <c r="C16" s="68"/>
      <c r="D16" s="39"/>
      <c r="E16" s="36"/>
      <c r="F16" s="37"/>
      <c r="G16" s="39"/>
      <c r="H16" s="36"/>
      <c r="I16" s="44"/>
      <c r="J16" s="39"/>
      <c r="K16" s="36"/>
      <c r="L16" s="44"/>
      <c r="M16" s="39"/>
      <c r="N16" s="36"/>
      <c r="O16" s="44"/>
      <c r="P16" s="35"/>
      <c r="Q16" s="36"/>
      <c r="R16" s="44"/>
      <c r="S16" s="39"/>
      <c r="T16" s="39"/>
      <c r="U16" s="38"/>
      <c r="V16" s="35"/>
      <c r="W16" s="40"/>
      <c r="X16" s="41"/>
      <c r="Y16" s="40"/>
      <c r="Z16" s="51"/>
    </row>
    <row r="17" spans="1:26" x14ac:dyDescent="0.3">
      <c r="A17" s="36">
        <v>13</v>
      </c>
      <c r="B17" s="52"/>
      <c r="C17" s="68"/>
      <c r="D17" s="39"/>
      <c r="E17" s="36"/>
      <c r="F17" s="37"/>
      <c r="G17" s="35"/>
      <c r="H17" s="36"/>
      <c r="I17" s="38"/>
      <c r="J17" s="35"/>
      <c r="K17" s="36"/>
      <c r="L17" s="44"/>
      <c r="M17" s="35"/>
      <c r="N17" s="36"/>
      <c r="O17" s="44"/>
      <c r="P17" s="35"/>
      <c r="Q17" s="36"/>
      <c r="R17" s="44"/>
      <c r="S17" s="39"/>
      <c r="T17" s="39"/>
      <c r="U17" s="38"/>
      <c r="V17" s="35"/>
      <c r="W17" s="40"/>
      <c r="X17" s="41"/>
      <c r="Y17" s="40"/>
      <c r="Z17" s="51"/>
    </row>
    <row r="18" spans="1:26" x14ac:dyDescent="0.3">
      <c r="A18" s="36">
        <v>14</v>
      </c>
      <c r="B18" s="52"/>
      <c r="C18" s="68"/>
      <c r="D18" s="39"/>
      <c r="E18" s="36"/>
      <c r="F18" s="44"/>
      <c r="G18" s="53"/>
      <c r="H18" s="36"/>
      <c r="I18" s="44"/>
      <c r="J18" s="35"/>
      <c r="K18" s="36"/>
      <c r="L18" s="44"/>
      <c r="M18" s="39"/>
      <c r="N18" s="36"/>
      <c r="O18" s="44"/>
      <c r="P18" s="39"/>
      <c r="Q18" s="36"/>
      <c r="R18" s="44"/>
      <c r="S18" s="35"/>
      <c r="T18" s="39"/>
      <c r="U18" s="38"/>
      <c r="V18" s="35"/>
      <c r="W18" s="40"/>
      <c r="X18" s="41"/>
      <c r="Y18" s="40"/>
      <c r="Z18" s="51"/>
    </row>
  </sheetData>
  <sortState ref="B5:Y10">
    <sortCondition descending="1" ref="Y5:Y1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AB7B0-07B5-41F9-8430-96AB002E3502}">
  <dimension ref="A1:AW16"/>
  <sheetViews>
    <sheetView zoomScale="75" zoomScaleNormal="75" workbookViewId="0">
      <selection activeCell="T24" sqref="T24"/>
    </sheetView>
  </sheetViews>
  <sheetFormatPr defaultRowHeight="14.4" x14ac:dyDescent="0.3"/>
  <cols>
    <col min="1" max="1" width="3" style="18" bestFit="1" customWidth="1"/>
    <col min="2" max="2" width="26.44140625" style="46" customWidth="1"/>
    <col min="3" max="3" width="4.6640625" style="17" hidden="1" customWidth="1"/>
    <col min="4" max="4" width="3.88671875" style="17" hidden="1" customWidth="1"/>
    <col min="5" max="5" width="3.6640625" style="17" hidden="1" customWidth="1"/>
    <col min="6" max="6" width="8" style="47" bestFit="1" customWidth="1"/>
    <col min="7" max="7" width="3.88671875" style="17" bestFit="1" customWidth="1"/>
    <col min="8" max="8" width="4" style="17" bestFit="1" customWidth="1"/>
    <col min="9" max="9" width="8" style="17" bestFit="1" customWidth="1"/>
    <col min="10" max="10" width="3.88671875" style="17" bestFit="1" customWidth="1"/>
    <col min="11" max="11" width="4" style="17" bestFit="1" customWidth="1"/>
    <col min="12" max="12" width="8" style="17" bestFit="1" customWidth="1"/>
    <col min="13" max="13" width="3.88671875" style="17" bestFit="1" customWidth="1"/>
    <col min="14" max="14" width="4.44140625" style="17" customWidth="1"/>
    <col min="15" max="15" width="8" style="17" bestFit="1" customWidth="1"/>
    <col min="16" max="16" width="3.88671875" style="17" bestFit="1" customWidth="1"/>
    <col min="17" max="17" width="4.6640625" style="17" customWidth="1"/>
    <col min="18" max="18" width="8" style="17" bestFit="1" customWidth="1"/>
    <col min="19" max="19" width="3.88671875" style="17" bestFit="1" customWidth="1"/>
    <col min="20" max="20" width="4.33203125" style="47" bestFit="1" customWidth="1"/>
    <col min="21" max="21" width="8" style="17" bestFit="1" customWidth="1"/>
    <col min="22" max="22" width="3.88671875" style="17" bestFit="1" customWidth="1"/>
    <col min="23" max="23" width="3.6640625" style="17" bestFit="1" customWidth="1"/>
    <col min="24" max="24" width="8" style="17" bestFit="1" customWidth="1"/>
    <col min="25" max="25" width="3.88671875" style="17" bestFit="1" customWidth="1"/>
    <col min="26" max="26" width="3.77734375" style="17" bestFit="1" customWidth="1"/>
    <col min="27" max="27" width="4.44140625" style="17" customWidth="1"/>
    <col min="28" max="28" width="7.21875" style="17" bestFit="1" customWidth="1"/>
    <col min="29" max="29" width="8.21875" style="17" bestFit="1" customWidth="1"/>
    <col min="30" max="49" width="11.5546875" style="17" customWidth="1"/>
    <col min="50" max="88" width="11.5546875" style="18" customWidth="1"/>
    <col min="89" max="89" width="45.21875" style="18" customWidth="1"/>
    <col min="90" max="90" width="8.33203125" style="18" customWidth="1"/>
    <col min="91" max="92" width="4.44140625" style="18" customWidth="1"/>
    <col min="93" max="93" width="8.77734375" style="18" customWidth="1"/>
    <col min="94" max="95" width="4.44140625" style="18" customWidth="1"/>
    <col min="96" max="96" width="8.77734375" style="18" customWidth="1"/>
    <col min="97" max="98" width="4.44140625" style="18" customWidth="1"/>
    <col min="99" max="99" width="8.77734375" style="18" customWidth="1"/>
    <col min="100" max="101" width="4.44140625" style="18" customWidth="1"/>
    <col min="102" max="102" width="9.6640625" style="18" customWidth="1"/>
    <col min="103" max="103" width="5.33203125" style="18" customWidth="1"/>
    <col min="104" max="104" width="4.44140625" style="18" customWidth="1"/>
    <col min="105" max="105" width="8.77734375" style="18" customWidth="1"/>
    <col min="106" max="107" width="4.44140625" style="18" customWidth="1"/>
    <col min="108" max="108" width="7.21875" style="18" customWidth="1"/>
    <col min="109" max="110" width="4.77734375" style="18" customWidth="1"/>
    <col min="111" max="111" width="4.44140625" style="18" customWidth="1"/>
    <col min="112" max="112" width="7.44140625" style="18" customWidth="1"/>
    <col min="113" max="113" width="9.109375" style="18" customWidth="1"/>
    <col min="114" max="344" width="11.5546875" style="18" customWidth="1"/>
    <col min="345" max="345" width="45.21875" style="18" customWidth="1"/>
    <col min="346" max="346" width="8.33203125" style="18" customWidth="1"/>
    <col min="347" max="348" width="4.44140625" style="18" customWidth="1"/>
    <col min="349" max="349" width="8.77734375" style="18" customWidth="1"/>
    <col min="350" max="351" width="4.44140625" style="18" customWidth="1"/>
    <col min="352" max="352" width="8.77734375" style="18" customWidth="1"/>
    <col min="353" max="354" width="4.44140625" style="18" customWidth="1"/>
    <col min="355" max="355" width="8.77734375" style="18" customWidth="1"/>
    <col min="356" max="357" width="4.44140625" style="18" customWidth="1"/>
    <col min="358" max="358" width="9.6640625" style="18" customWidth="1"/>
    <col min="359" max="359" width="5.33203125" style="18" customWidth="1"/>
    <col min="360" max="360" width="4.44140625" style="18" customWidth="1"/>
    <col min="361" max="361" width="8.77734375" style="18" customWidth="1"/>
    <col min="362" max="363" width="4.44140625" style="18" customWidth="1"/>
    <col min="364" max="364" width="7.21875" style="18" customWidth="1"/>
    <col min="365" max="366" width="4.77734375" style="18" customWidth="1"/>
    <col min="367" max="367" width="4.44140625" style="18" customWidth="1"/>
    <col min="368" max="368" width="7.44140625" style="18" customWidth="1"/>
    <col min="369" max="369" width="9.109375" style="18" customWidth="1"/>
    <col min="370" max="600" width="11.5546875" style="18" customWidth="1"/>
    <col min="601" max="601" width="45.21875" style="18" customWidth="1"/>
    <col min="602" max="602" width="8.33203125" style="18" customWidth="1"/>
    <col min="603" max="604" width="4.44140625" style="18" customWidth="1"/>
    <col min="605" max="605" width="8.77734375" style="18" customWidth="1"/>
    <col min="606" max="607" width="4.44140625" style="18" customWidth="1"/>
    <col min="608" max="608" width="8.77734375" style="18" customWidth="1"/>
    <col min="609" max="610" width="4.44140625" style="18" customWidth="1"/>
    <col min="611" max="611" width="8.77734375" style="18" customWidth="1"/>
    <col min="612" max="613" width="4.44140625" style="18" customWidth="1"/>
    <col min="614" max="614" width="9.6640625" style="18" customWidth="1"/>
    <col min="615" max="615" width="5.33203125" style="18" customWidth="1"/>
    <col min="616" max="616" width="4.44140625" style="18" customWidth="1"/>
    <col min="617" max="617" width="8.77734375" style="18" customWidth="1"/>
    <col min="618" max="619" width="4.44140625" style="18" customWidth="1"/>
    <col min="620" max="620" width="7.21875" style="18" customWidth="1"/>
    <col min="621" max="622" width="4.77734375" style="18" customWidth="1"/>
    <col min="623" max="623" width="4.44140625" style="18" customWidth="1"/>
    <col min="624" max="624" width="7.44140625" style="18" customWidth="1"/>
    <col min="625" max="625" width="9.109375" style="18" customWidth="1"/>
    <col min="626" max="856" width="11.5546875" style="18" customWidth="1"/>
    <col min="857" max="857" width="45.21875" style="18" customWidth="1"/>
    <col min="858" max="858" width="8.33203125" style="18" customWidth="1"/>
    <col min="859" max="860" width="4.44140625" style="18" customWidth="1"/>
    <col min="861" max="861" width="8.77734375" style="18" customWidth="1"/>
    <col min="862" max="863" width="4.44140625" style="18" customWidth="1"/>
    <col min="864" max="864" width="8.77734375" style="18" customWidth="1"/>
    <col min="865" max="866" width="4.44140625" style="18" customWidth="1"/>
    <col min="867" max="867" width="8.77734375" style="18" customWidth="1"/>
    <col min="868" max="869" width="4.44140625" style="18" customWidth="1"/>
    <col min="870" max="870" width="9.6640625" style="18" customWidth="1"/>
    <col min="871" max="871" width="5.33203125" style="18" customWidth="1"/>
    <col min="872" max="872" width="4.44140625" style="18" customWidth="1"/>
    <col min="873" max="873" width="8.77734375" style="18" customWidth="1"/>
    <col min="874" max="875" width="4.44140625" style="18" customWidth="1"/>
    <col min="876" max="876" width="7.21875" style="18" customWidth="1"/>
    <col min="877" max="878" width="4.77734375" style="18" customWidth="1"/>
    <col min="879" max="879" width="4.44140625" style="18" customWidth="1"/>
    <col min="880" max="880" width="7.44140625" style="18" customWidth="1"/>
    <col min="881" max="881" width="9.109375" style="18" customWidth="1"/>
    <col min="882" max="885" width="11.5546875" style="18" customWidth="1"/>
    <col min="886" max="977" width="8.44140625" style="18" customWidth="1"/>
    <col min="978" max="16384" width="8.88671875" style="18"/>
  </cols>
  <sheetData>
    <row r="1" spans="1:29" ht="15.6" x14ac:dyDescent="0.3">
      <c r="B1" s="1" t="s">
        <v>41</v>
      </c>
      <c r="C1" s="12" t="s">
        <v>0</v>
      </c>
      <c r="D1" s="12"/>
      <c r="E1" s="12"/>
      <c r="F1" s="12" t="s">
        <v>21</v>
      </c>
      <c r="G1" s="12"/>
      <c r="H1" s="12"/>
      <c r="I1" s="12" t="s">
        <v>14</v>
      </c>
      <c r="J1" s="12"/>
      <c r="K1" s="12"/>
      <c r="L1" s="12" t="s">
        <v>15</v>
      </c>
      <c r="M1" s="12"/>
      <c r="N1" s="12"/>
      <c r="O1" s="12" t="s">
        <v>16</v>
      </c>
      <c r="P1" s="12"/>
      <c r="Q1" s="12"/>
      <c r="R1" s="12" t="s">
        <v>17</v>
      </c>
      <c r="S1" s="12"/>
      <c r="T1" s="12"/>
      <c r="U1" s="12" t="s">
        <v>18</v>
      </c>
      <c r="V1" s="61"/>
      <c r="W1" s="67"/>
      <c r="X1" s="12" t="s">
        <v>19</v>
      </c>
      <c r="Y1" s="67"/>
      <c r="Z1" s="67"/>
      <c r="AB1" s="15" t="s">
        <v>1</v>
      </c>
      <c r="AC1" s="16" t="s">
        <v>2</v>
      </c>
    </row>
    <row r="2" spans="1:29" x14ac:dyDescent="0.3">
      <c r="B2" s="19"/>
      <c r="C2" s="20" t="s">
        <v>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2"/>
      <c r="U2" s="20"/>
      <c r="V2" s="20"/>
      <c r="W2" s="21"/>
      <c r="X2" s="21"/>
      <c r="Y2" s="21"/>
      <c r="Z2" s="21"/>
      <c r="AA2" s="23"/>
      <c r="AB2" s="24" t="s">
        <v>5</v>
      </c>
      <c r="AC2" s="11"/>
    </row>
    <row r="3" spans="1:29" x14ac:dyDescent="0.3">
      <c r="B3" s="25">
        <v>2021</v>
      </c>
      <c r="C3" s="26">
        <v>1</v>
      </c>
      <c r="D3" s="26"/>
      <c r="E3" s="26"/>
      <c r="F3" s="26">
        <v>1</v>
      </c>
      <c r="G3" s="26"/>
      <c r="H3" s="26"/>
      <c r="I3" s="26">
        <v>2</v>
      </c>
      <c r="J3" s="26"/>
      <c r="K3" s="26"/>
      <c r="L3" s="26">
        <v>2</v>
      </c>
      <c r="M3" s="26"/>
      <c r="N3" s="26"/>
      <c r="O3" s="26">
        <v>4</v>
      </c>
      <c r="P3" s="26"/>
      <c r="Q3" s="26"/>
      <c r="R3" s="26">
        <v>5</v>
      </c>
      <c r="S3" s="21"/>
      <c r="T3" s="22"/>
      <c r="U3" s="26">
        <v>6</v>
      </c>
      <c r="V3" s="26"/>
      <c r="W3" s="21"/>
      <c r="X3" s="21">
        <v>7</v>
      </c>
      <c r="Y3" s="21"/>
      <c r="Z3" s="21"/>
      <c r="AA3" s="23"/>
      <c r="AB3" s="27" t="s">
        <v>6</v>
      </c>
      <c r="AC3" s="28"/>
    </row>
    <row r="4" spans="1:29" x14ac:dyDescent="0.3">
      <c r="B4" s="29" t="s">
        <v>45</v>
      </c>
      <c r="C4" s="20" t="s">
        <v>8</v>
      </c>
      <c r="D4" s="20" t="s">
        <v>9</v>
      </c>
      <c r="E4" s="20" t="s">
        <v>10</v>
      </c>
      <c r="F4" s="30" t="s">
        <v>20</v>
      </c>
      <c r="G4" s="20" t="s">
        <v>9</v>
      </c>
      <c r="H4" s="20" t="s">
        <v>10</v>
      </c>
      <c r="I4" s="30" t="s">
        <v>20</v>
      </c>
      <c r="J4" s="20" t="s">
        <v>9</v>
      </c>
      <c r="K4" s="20" t="s">
        <v>10</v>
      </c>
      <c r="L4" s="30" t="s">
        <v>20</v>
      </c>
      <c r="M4" s="20" t="s">
        <v>9</v>
      </c>
      <c r="N4" s="20" t="s">
        <v>10</v>
      </c>
      <c r="O4" s="30" t="s">
        <v>20</v>
      </c>
      <c r="P4" s="20" t="s">
        <v>9</v>
      </c>
      <c r="Q4" s="20" t="s">
        <v>10</v>
      </c>
      <c r="R4" s="30" t="s">
        <v>20</v>
      </c>
      <c r="S4" s="31" t="s">
        <v>9</v>
      </c>
      <c r="T4" s="20" t="s">
        <v>10</v>
      </c>
      <c r="U4" s="30" t="s">
        <v>20</v>
      </c>
      <c r="V4" s="20" t="s">
        <v>9</v>
      </c>
      <c r="W4" s="31" t="s">
        <v>10</v>
      </c>
      <c r="X4" s="30" t="s">
        <v>20</v>
      </c>
      <c r="Y4" s="20" t="s">
        <v>9</v>
      </c>
      <c r="Z4" s="31" t="s">
        <v>10</v>
      </c>
      <c r="AA4" s="32"/>
      <c r="AB4" s="33" t="s">
        <v>11</v>
      </c>
      <c r="AC4" s="33" t="s">
        <v>12</v>
      </c>
    </row>
    <row r="5" spans="1:29" x14ac:dyDescent="0.3">
      <c r="A5" s="18">
        <v>1</v>
      </c>
      <c r="B5" s="52" t="s">
        <v>37</v>
      </c>
      <c r="C5" s="42"/>
      <c r="D5" s="35"/>
      <c r="E5" s="36"/>
      <c r="F5" s="37">
        <v>72</v>
      </c>
      <c r="G5" s="35">
        <v>1</v>
      </c>
      <c r="H5" s="36">
        <v>110</v>
      </c>
      <c r="I5" s="38"/>
      <c r="J5" s="39"/>
      <c r="K5" s="36"/>
      <c r="L5" s="38"/>
      <c r="M5" s="35"/>
      <c r="N5" s="36"/>
      <c r="O5" s="38"/>
      <c r="P5" s="35"/>
      <c r="Q5" s="36"/>
      <c r="R5" s="38"/>
      <c r="S5" s="35"/>
      <c r="T5" s="39"/>
      <c r="U5" s="38"/>
      <c r="V5" s="35"/>
      <c r="W5" s="40"/>
      <c r="X5" s="40"/>
      <c r="Y5" s="40"/>
      <c r="Z5" s="40"/>
      <c r="AA5" s="41"/>
      <c r="AB5" s="40">
        <f>SUM(E6,H5,N5,Q5,T5,W5)</f>
        <v>110</v>
      </c>
      <c r="AC5" s="35">
        <v>1</v>
      </c>
    </row>
    <row r="6" spans="1:29" x14ac:dyDescent="0.3">
      <c r="A6" s="18">
        <v>2</v>
      </c>
      <c r="B6" s="52" t="s">
        <v>61</v>
      </c>
      <c r="C6" s="34"/>
      <c r="D6" s="35"/>
      <c r="E6" s="36"/>
      <c r="F6" s="37"/>
      <c r="G6" s="39"/>
      <c r="H6" s="36"/>
      <c r="I6" s="44">
        <v>77</v>
      </c>
      <c r="J6" s="35">
        <v>1</v>
      </c>
      <c r="K6" s="36">
        <v>110</v>
      </c>
      <c r="L6" s="38"/>
      <c r="M6" s="39"/>
      <c r="N6" s="36"/>
      <c r="O6" s="38"/>
      <c r="P6" s="35"/>
      <c r="Q6" s="36"/>
      <c r="R6" s="38"/>
      <c r="S6" s="39"/>
      <c r="T6" s="39"/>
      <c r="U6" s="38"/>
      <c r="V6" s="35"/>
      <c r="W6" s="40"/>
      <c r="X6" s="40"/>
      <c r="Y6" s="40"/>
      <c r="Z6" s="40"/>
      <c r="AA6" s="41"/>
      <c r="AB6" s="40">
        <f>SUM(E6,H6,K6,N6,Q6,T6,W6)</f>
        <v>110</v>
      </c>
      <c r="AC6" s="35">
        <v>2</v>
      </c>
    </row>
    <row r="7" spans="1:29" x14ac:dyDescent="0.3">
      <c r="A7" s="18">
        <v>3</v>
      </c>
      <c r="B7" s="52" t="s">
        <v>35</v>
      </c>
      <c r="C7" s="42"/>
      <c r="D7" s="35"/>
      <c r="E7" s="36"/>
      <c r="F7" s="37">
        <v>74</v>
      </c>
      <c r="G7" s="35">
        <v>2</v>
      </c>
      <c r="H7" s="43">
        <v>90</v>
      </c>
      <c r="I7" s="38"/>
      <c r="J7" s="35"/>
      <c r="K7" s="36"/>
      <c r="L7" s="38"/>
      <c r="M7" s="35"/>
      <c r="N7" s="36"/>
      <c r="O7" s="38"/>
      <c r="P7" s="35"/>
      <c r="Q7" s="36"/>
      <c r="R7" s="38"/>
      <c r="S7" s="35"/>
      <c r="T7" s="39"/>
      <c r="U7" s="38"/>
      <c r="V7" s="35"/>
      <c r="W7" s="40"/>
      <c r="X7" s="40"/>
      <c r="Y7" s="40"/>
      <c r="Z7" s="40"/>
      <c r="AA7" s="41"/>
      <c r="AB7" s="40">
        <f>SUM(E6,H7,K7,N7,Q7,T7,W7)</f>
        <v>90</v>
      </c>
      <c r="AC7" s="35">
        <v>3</v>
      </c>
    </row>
    <row r="8" spans="1:29" x14ac:dyDescent="0.3">
      <c r="A8" s="18">
        <v>4</v>
      </c>
      <c r="B8" s="52" t="s">
        <v>62</v>
      </c>
      <c r="C8" s="55"/>
      <c r="D8" s="54"/>
      <c r="F8" s="38"/>
      <c r="G8" s="35"/>
      <c r="I8" s="44">
        <v>79</v>
      </c>
      <c r="J8" s="35">
        <v>2</v>
      </c>
      <c r="K8" s="36">
        <v>90</v>
      </c>
      <c r="L8" s="38"/>
      <c r="M8" s="39"/>
      <c r="N8" s="36"/>
      <c r="O8" s="38"/>
      <c r="P8" s="39"/>
      <c r="Q8" s="36"/>
      <c r="R8" s="38"/>
      <c r="S8" s="39"/>
      <c r="T8" s="44"/>
      <c r="U8" s="38"/>
      <c r="V8" s="35"/>
      <c r="W8" s="40"/>
      <c r="X8" s="40"/>
      <c r="Y8" s="40"/>
      <c r="Z8" s="40"/>
      <c r="AA8" s="41"/>
      <c r="AB8" s="40">
        <f>SUM(E8,H8,K8,N8,Q8,T8,W8)</f>
        <v>90</v>
      </c>
      <c r="AC8" s="39">
        <v>4</v>
      </c>
    </row>
    <row r="9" spans="1:29" x14ac:dyDescent="0.3">
      <c r="A9" s="18">
        <v>5</v>
      </c>
      <c r="B9" s="52" t="s">
        <v>38</v>
      </c>
      <c r="C9" s="42"/>
      <c r="D9" s="35"/>
      <c r="E9" s="36"/>
      <c r="F9" s="37">
        <v>76</v>
      </c>
      <c r="G9" s="35">
        <v>3</v>
      </c>
      <c r="H9" s="43">
        <v>80</v>
      </c>
      <c r="I9" s="38"/>
      <c r="J9" s="35"/>
      <c r="K9" s="36"/>
      <c r="L9" s="38"/>
      <c r="M9" s="39"/>
      <c r="N9" s="36"/>
      <c r="O9" s="38"/>
      <c r="P9" s="35"/>
      <c r="Q9" s="36"/>
      <c r="R9" s="38"/>
      <c r="S9" s="39"/>
      <c r="T9" s="39"/>
      <c r="U9" s="38"/>
      <c r="V9" s="35"/>
      <c r="W9" s="40"/>
      <c r="X9" s="40"/>
      <c r="Y9" s="40"/>
      <c r="Z9" s="40"/>
      <c r="AA9" s="41"/>
      <c r="AB9" s="40">
        <f>SUM(E9,H9,K9,N9,Q9,T9,W9)</f>
        <v>80</v>
      </c>
      <c r="AC9" s="39">
        <v>6</v>
      </c>
    </row>
    <row r="10" spans="1:29" x14ac:dyDescent="0.3">
      <c r="A10" s="18">
        <v>6</v>
      </c>
      <c r="B10" s="52" t="s">
        <v>36</v>
      </c>
      <c r="C10" s="42"/>
      <c r="D10" s="35"/>
      <c r="E10" s="36"/>
      <c r="F10" s="37">
        <v>93</v>
      </c>
      <c r="G10" s="39">
        <v>4</v>
      </c>
      <c r="H10" s="36">
        <v>70</v>
      </c>
      <c r="I10" s="38"/>
      <c r="J10" s="35"/>
      <c r="K10" s="36"/>
      <c r="L10" s="38"/>
      <c r="M10" s="39"/>
      <c r="N10" s="36"/>
      <c r="O10" s="38"/>
      <c r="P10" s="39"/>
      <c r="Q10" s="36"/>
      <c r="R10" s="38"/>
      <c r="S10" s="39"/>
      <c r="T10" s="39"/>
      <c r="U10" s="38"/>
      <c r="V10" s="35"/>
      <c r="W10" s="40"/>
      <c r="X10" s="40"/>
      <c r="Y10" s="40"/>
      <c r="Z10" s="40"/>
      <c r="AA10" s="41"/>
      <c r="AB10" s="40">
        <f>SUM(E10,H10,K10,N10,Q10,T10,W10)</f>
        <v>70</v>
      </c>
      <c r="AC10" s="39">
        <v>7</v>
      </c>
    </row>
    <row r="11" spans="1:29" x14ac:dyDescent="0.3">
      <c r="A11" s="18">
        <v>7</v>
      </c>
      <c r="B11" s="52"/>
      <c r="C11" s="42"/>
      <c r="D11" s="35"/>
      <c r="E11" s="36"/>
      <c r="F11" s="37"/>
      <c r="G11" s="39"/>
      <c r="H11" s="36"/>
      <c r="I11" s="38"/>
      <c r="J11" s="35"/>
      <c r="K11" s="36"/>
      <c r="L11" s="38"/>
      <c r="M11" s="35"/>
      <c r="N11" s="36"/>
      <c r="O11" s="38"/>
      <c r="P11" s="35"/>
      <c r="Q11" s="36"/>
      <c r="R11" s="38"/>
      <c r="S11" s="39"/>
      <c r="T11" s="39"/>
      <c r="U11" s="38"/>
      <c r="V11" s="35"/>
      <c r="W11" s="40"/>
      <c r="X11" s="40"/>
      <c r="Y11" s="40"/>
      <c r="Z11" s="40"/>
      <c r="AA11" s="41"/>
      <c r="AB11" s="40"/>
      <c r="AC11" s="39"/>
    </row>
    <row r="12" spans="1:29" x14ac:dyDescent="0.3">
      <c r="A12" s="18">
        <v>8</v>
      </c>
      <c r="B12" s="52"/>
      <c r="C12" s="42"/>
      <c r="D12" s="35"/>
      <c r="E12" s="36"/>
      <c r="F12" s="37"/>
      <c r="G12" s="39"/>
      <c r="H12" s="36"/>
      <c r="I12" s="38"/>
      <c r="J12" s="39"/>
      <c r="K12" s="36"/>
      <c r="L12" s="38"/>
      <c r="M12" s="39"/>
      <c r="N12" s="36"/>
      <c r="O12" s="38"/>
      <c r="P12" s="39"/>
      <c r="Q12" s="36"/>
      <c r="R12" s="38"/>
      <c r="S12" s="39"/>
      <c r="T12" s="44"/>
      <c r="U12" s="38"/>
      <c r="V12" s="35"/>
      <c r="W12" s="40"/>
      <c r="X12" s="40"/>
      <c r="Y12" s="40"/>
      <c r="Z12" s="40"/>
      <c r="AA12" s="41"/>
      <c r="AB12" s="40"/>
      <c r="AC12" s="39"/>
    </row>
    <row r="13" spans="1:29" x14ac:dyDescent="0.3">
      <c r="A13" s="18">
        <v>9</v>
      </c>
      <c r="B13" s="52"/>
      <c r="C13" s="42"/>
      <c r="D13" s="35"/>
      <c r="E13" s="36"/>
      <c r="F13" s="37"/>
      <c r="G13" s="35"/>
      <c r="H13" s="36"/>
      <c r="I13" s="38"/>
      <c r="J13" s="35"/>
      <c r="K13" s="36"/>
      <c r="L13" s="38"/>
      <c r="M13" s="35"/>
      <c r="N13" s="36"/>
      <c r="O13" s="38"/>
      <c r="P13" s="35"/>
      <c r="Q13" s="36"/>
      <c r="R13" s="38"/>
      <c r="S13" s="39"/>
      <c r="T13" s="39"/>
      <c r="U13" s="38"/>
      <c r="V13" s="35"/>
      <c r="W13" s="40"/>
      <c r="X13" s="40"/>
      <c r="Y13" s="40"/>
      <c r="Z13" s="40"/>
      <c r="AA13" s="41"/>
      <c r="AB13" s="40"/>
      <c r="AC13" s="39"/>
    </row>
    <row r="14" spans="1:29" x14ac:dyDescent="0.3">
      <c r="A14" s="18">
        <v>10</v>
      </c>
      <c r="B14" s="65"/>
      <c r="C14" s="66"/>
      <c r="D14" s="53"/>
      <c r="E14" s="36"/>
      <c r="F14" s="44"/>
      <c r="G14" s="53"/>
      <c r="H14" s="36"/>
      <c r="I14" s="44"/>
      <c r="J14" s="35"/>
      <c r="K14" s="36"/>
      <c r="L14" s="44"/>
      <c r="M14" s="39"/>
      <c r="N14" s="36"/>
      <c r="O14" s="44"/>
      <c r="P14" s="39"/>
      <c r="Q14" s="36"/>
      <c r="R14" s="44"/>
      <c r="S14" s="35"/>
      <c r="T14" s="39"/>
      <c r="U14" s="38"/>
      <c r="V14" s="35"/>
      <c r="W14" s="40"/>
      <c r="X14" s="40"/>
      <c r="Y14" s="40"/>
      <c r="Z14" s="40"/>
      <c r="AA14" s="41"/>
      <c r="AB14" s="40"/>
      <c r="AC14" s="39"/>
    </row>
    <row r="15" spans="1:29" x14ac:dyDescent="0.3">
      <c r="A15" s="18">
        <v>11</v>
      </c>
      <c r="B15" s="52"/>
      <c r="C15" s="42"/>
      <c r="D15" s="35"/>
      <c r="E15" s="36"/>
      <c r="F15" s="38"/>
      <c r="G15" s="35"/>
      <c r="H15" s="36"/>
      <c r="I15" s="38"/>
      <c r="J15" s="39"/>
      <c r="K15" s="36"/>
      <c r="L15" s="38"/>
      <c r="M15" s="39"/>
      <c r="N15" s="36"/>
      <c r="O15" s="38"/>
      <c r="P15" s="39"/>
      <c r="Q15" s="36"/>
      <c r="R15" s="38"/>
      <c r="S15" s="39"/>
      <c r="T15" s="39"/>
      <c r="U15" s="38"/>
      <c r="V15" s="35"/>
      <c r="W15" s="40"/>
      <c r="X15" s="40"/>
      <c r="Y15" s="40"/>
      <c r="Z15" s="40"/>
      <c r="AA15" s="41"/>
      <c r="AB15" s="40"/>
      <c r="AC15" s="39"/>
    </row>
    <row r="16" spans="1:29" x14ac:dyDescent="0.3">
      <c r="A16" s="18">
        <v>12</v>
      </c>
      <c r="B16" s="52"/>
      <c r="C16" s="42"/>
      <c r="D16" s="35"/>
      <c r="E16" s="36"/>
      <c r="F16" s="37"/>
      <c r="G16" s="35"/>
      <c r="H16" s="36"/>
      <c r="I16" s="38"/>
      <c r="J16" s="35"/>
      <c r="K16" s="36"/>
      <c r="L16" s="38"/>
      <c r="M16" s="35"/>
      <c r="N16" s="36"/>
      <c r="O16" s="38"/>
      <c r="P16" s="35"/>
      <c r="Q16" s="36"/>
      <c r="R16" s="38"/>
      <c r="S16" s="39"/>
      <c r="T16" s="39"/>
      <c r="U16" s="38"/>
      <c r="V16" s="35"/>
      <c r="W16" s="40"/>
      <c r="X16" s="40"/>
      <c r="Y16" s="40"/>
      <c r="Z16" s="40"/>
      <c r="AA16" s="41"/>
      <c r="AB16" s="40"/>
      <c r="AC16" s="39"/>
    </row>
  </sheetData>
  <sortState ref="B5:AB10">
    <sortCondition descending="1" ref="AB5:AB10"/>
  </sortState>
  <pageMargins left="0.7" right="0.7" top="0.75" bottom="0.75" header="0.3" footer="0.3"/>
  <pageSetup paperSize="9" orientation="portrait" r:id="rId1"/>
  <ignoredErrors>
    <ignoredError sqref="AB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0EBBB-FA91-4BCF-8B36-6A56EE491FD4}">
  <dimension ref="A1:BU18"/>
  <sheetViews>
    <sheetView zoomScale="76" zoomScaleNormal="76" workbookViewId="0">
      <selection activeCell="W22" sqref="W22"/>
    </sheetView>
  </sheetViews>
  <sheetFormatPr defaultRowHeight="14.4" x14ac:dyDescent="0.3"/>
  <cols>
    <col min="1" max="1" width="3" style="36" bestFit="1" customWidth="1"/>
    <col min="2" max="2" width="19.109375" style="46" bestFit="1" customWidth="1"/>
    <col min="3" max="3" width="6.109375" style="17" bestFit="1" customWidth="1"/>
    <col min="4" max="4" width="3.88671875" style="17" bestFit="1" customWidth="1"/>
    <col min="5" max="5" width="4" style="17" bestFit="1" customWidth="1"/>
    <col min="6" max="6" width="6.109375" style="47" bestFit="1" customWidth="1"/>
    <col min="7" max="7" width="3.88671875" style="17" customWidth="1"/>
    <col min="8" max="8" width="4.109375" style="17" bestFit="1" customWidth="1"/>
    <col min="9" max="9" width="6.109375" style="17" bestFit="1" customWidth="1"/>
    <col min="10" max="10" width="3.88671875" style="17" customWidth="1"/>
    <col min="11" max="11" width="3.6640625" style="17" bestFit="1" customWidth="1"/>
    <col min="12" max="12" width="6.109375" style="17" bestFit="1" customWidth="1"/>
    <col min="13" max="13" width="3.88671875" style="17" customWidth="1"/>
    <col min="14" max="14" width="3.6640625" style="17" bestFit="1" customWidth="1"/>
    <col min="15" max="15" width="6.33203125" style="17" bestFit="1" customWidth="1"/>
    <col min="16" max="16" width="3.88671875" style="17" customWidth="1"/>
    <col min="17" max="17" width="3.6640625" style="17" bestFit="1" customWidth="1"/>
    <col min="18" max="18" width="6.109375" style="17" bestFit="1" customWidth="1"/>
    <col min="19" max="19" width="3.88671875" style="17" customWidth="1"/>
    <col min="20" max="20" width="3.6640625" style="47" bestFit="1" customWidth="1"/>
    <col min="21" max="21" width="6.109375" style="17" bestFit="1" customWidth="1"/>
    <col min="22" max="22" width="3.88671875" style="17" customWidth="1"/>
    <col min="23" max="23" width="3.6640625" style="17" bestFit="1" customWidth="1"/>
    <col min="24" max="24" width="4.44140625" style="17" customWidth="1"/>
    <col min="25" max="25" width="7.21875" style="17" bestFit="1" customWidth="1"/>
    <col min="26" max="26" width="8.21875" style="17" bestFit="1" customWidth="1"/>
    <col min="27" max="73" width="11.5546875" style="17" customWidth="1"/>
    <col min="74" max="112" width="11.5546875" style="18" customWidth="1"/>
    <col min="113" max="113" width="45.21875" style="18" customWidth="1"/>
    <col min="114" max="114" width="8.33203125" style="18" customWidth="1"/>
    <col min="115" max="116" width="4.44140625" style="18" customWidth="1"/>
    <col min="117" max="117" width="8.77734375" style="18" customWidth="1"/>
    <col min="118" max="119" width="4.44140625" style="18" customWidth="1"/>
    <col min="120" max="120" width="8.77734375" style="18" customWidth="1"/>
    <col min="121" max="122" width="4.44140625" style="18" customWidth="1"/>
    <col min="123" max="123" width="8.77734375" style="18" customWidth="1"/>
    <col min="124" max="125" width="4.44140625" style="18" customWidth="1"/>
    <col min="126" max="126" width="9.6640625" style="18" customWidth="1"/>
    <col min="127" max="127" width="5.33203125" style="18" customWidth="1"/>
    <col min="128" max="128" width="4.44140625" style="18" customWidth="1"/>
    <col min="129" max="129" width="8.77734375" style="18" customWidth="1"/>
    <col min="130" max="131" width="4.44140625" style="18" customWidth="1"/>
    <col min="132" max="132" width="7.21875" style="18" customWidth="1"/>
    <col min="133" max="134" width="4.77734375" style="18" customWidth="1"/>
    <col min="135" max="135" width="4.44140625" style="18" customWidth="1"/>
    <col min="136" max="136" width="7.44140625" style="18" customWidth="1"/>
    <col min="137" max="137" width="9.109375" style="18" customWidth="1"/>
    <col min="138" max="368" width="11.5546875" style="18" customWidth="1"/>
    <col min="369" max="369" width="45.21875" style="18" customWidth="1"/>
    <col min="370" max="370" width="8.33203125" style="18" customWidth="1"/>
    <col min="371" max="372" width="4.44140625" style="18" customWidth="1"/>
    <col min="373" max="373" width="8.77734375" style="18" customWidth="1"/>
    <col min="374" max="375" width="4.44140625" style="18" customWidth="1"/>
    <col min="376" max="376" width="8.77734375" style="18" customWidth="1"/>
    <col min="377" max="378" width="4.44140625" style="18" customWidth="1"/>
    <col min="379" max="379" width="8.77734375" style="18" customWidth="1"/>
    <col min="380" max="381" width="4.44140625" style="18" customWidth="1"/>
    <col min="382" max="382" width="9.6640625" style="18" customWidth="1"/>
    <col min="383" max="383" width="5.33203125" style="18" customWidth="1"/>
    <col min="384" max="384" width="4.44140625" style="18" customWidth="1"/>
    <col min="385" max="385" width="8.77734375" style="18" customWidth="1"/>
    <col min="386" max="387" width="4.44140625" style="18" customWidth="1"/>
    <col min="388" max="388" width="7.21875" style="18" customWidth="1"/>
    <col min="389" max="390" width="4.77734375" style="18" customWidth="1"/>
    <col min="391" max="391" width="4.44140625" style="18" customWidth="1"/>
    <col min="392" max="392" width="7.44140625" style="18" customWidth="1"/>
    <col min="393" max="393" width="9.109375" style="18" customWidth="1"/>
    <col min="394" max="624" width="11.5546875" style="18" customWidth="1"/>
    <col min="625" max="625" width="45.21875" style="18" customWidth="1"/>
    <col min="626" max="626" width="8.33203125" style="18" customWidth="1"/>
    <col min="627" max="628" width="4.44140625" style="18" customWidth="1"/>
    <col min="629" max="629" width="8.77734375" style="18" customWidth="1"/>
    <col min="630" max="631" width="4.44140625" style="18" customWidth="1"/>
    <col min="632" max="632" width="8.77734375" style="18" customWidth="1"/>
    <col min="633" max="634" width="4.44140625" style="18" customWidth="1"/>
    <col min="635" max="635" width="8.77734375" style="18" customWidth="1"/>
    <col min="636" max="637" width="4.44140625" style="18" customWidth="1"/>
    <col min="638" max="638" width="9.6640625" style="18" customWidth="1"/>
    <col min="639" max="639" width="5.33203125" style="18" customWidth="1"/>
    <col min="640" max="640" width="4.44140625" style="18" customWidth="1"/>
    <col min="641" max="641" width="8.77734375" style="18" customWidth="1"/>
    <col min="642" max="643" width="4.44140625" style="18" customWidth="1"/>
    <col min="644" max="644" width="7.21875" style="18" customWidth="1"/>
    <col min="645" max="646" width="4.77734375" style="18" customWidth="1"/>
    <col min="647" max="647" width="4.44140625" style="18" customWidth="1"/>
    <col min="648" max="648" width="7.44140625" style="18" customWidth="1"/>
    <col min="649" max="649" width="9.109375" style="18" customWidth="1"/>
    <col min="650" max="880" width="11.5546875" style="18" customWidth="1"/>
    <col min="881" max="881" width="45.21875" style="18" customWidth="1"/>
    <col min="882" max="882" width="8.33203125" style="18" customWidth="1"/>
    <col min="883" max="884" width="4.44140625" style="18" customWidth="1"/>
    <col min="885" max="885" width="8.77734375" style="18" customWidth="1"/>
    <col min="886" max="887" width="4.44140625" style="18" customWidth="1"/>
    <col min="888" max="888" width="8.77734375" style="18" customWidth="1"/>
    <col min="889" max="890" width="4.44140625" style="18" customWidth="1"/>
    <col min="891" max="891" width="8.77734375" style="18" customWidth="1"/>
    <col min="892" max="893" width="4.44140625" style="18" customWidth="1"/>
    <col min="894" max="894" width="9.6640625" style="18" customWidth="1"/>
    <col min="895" max="895" width="5.33203125" style="18" customWidth="1"/>
    <col min="896" max="896" width="4.44140625" style="18" customWidth="1"/>
    <col min="897" max="897" width="8.77734375" style="18" customWidth="1"/>
    <col min="898" max="899" width="4.44140625" style="18" customWidth="1"/>
    <col min="900" max="900" width="7.21875" style="18" customWidth="1"/>
    <col min="901" max="902" width="4.77734375" style="18" customWidth="1"/>
    <col min="903" max="903" width="4.44140625" style="18" customWidth="1"/>
    <col min="904" max="904" width="7.44140625" style="18" customWidth="1"/>
    <col min="905" max="905" width="9.109375" style="18" customWidth="1"/>
    <col min="906" max="909" width="11.5546875" style="18" customWidth="1"/>
    <col min="910" max="1001" width="8.44140625" style="18" customWidth="1"/>
    <col min="1002" max="16384" width="8.88671875" style="18"/>
  </cols>
  <sheetData>
    <row r="1" spans="1:26" ht="15.6" x14ac:dyDescent="0.3">
      <c r="B1" s="1" t="s">
        <v>41</v>
      </c>
      <c r="C1" s="64" t="s">
        <v>21</v>
      </c>
      <c r="D1" s="64"/>
      <c r="E1" s="64"/>
      <c r="F1" s="64" t="s">
        <v>14</v>
      </c>
      <c r="G1" s="64"/>
      <c r="H1" s="64"/>
      <c r="I1" s="64" t="s">
        <v>15</v>
      </c>
      <c r="J1" s="64"/>
      <c r="K1" s="64"/>
      <c r="L1" s="64" t="s">
        <v>16</v>
      </c>
      <c r="M1" s="64"/>
      <c r="N1" s="64"/>
      <c r="O1" s="64" t="s">
        <v>17</v>
      </c>
      <c r="P1" s="64"/>
      <c r="Q1" s="64"/>
      <c r="R1" s="64" t="s">
        <v>18</v>
      </c>
      <c r="S1" s="61"/>
      <c r="T1" s="61"/>
      <c r="U1" s="64" t="s">
        <v>19</v>
      </c>
      <c r="V1" s="12"/>
      <c r="W1" s="13"/>
      <c r="X1" s="14"/>
      <c r="Y1" s="15" t="s">
        <v>1</v>
      </c>
      <c r="Z1" s="16" t="s">
        <v>2</v>
      </c>
    </row>
    <row r="2" spans="1:26" x14ac:dyDescent="0.3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2"/>
      <c r="U2" s="20"/>
      <c r="V2" s="20"/>
      <c r="W2" s="21"/>
      <c r="X2" s="23"/>
      <c r="Y2" s="24" t="s">
        <v>5</v>
      </c>
      <c r="Z2" s="11"/>
    </row>
    <row r="3" spans="1:26" x14ac:dyDescent="0.3">
      <c r="B3" s="25">
        <v>2020</v>
      </c>
      <c r="C3" s="20">
        <v>1</v>
      </c>
      <c r="D3" s="26"/>
      <c r="E3" s="26"/>
      <c r="F3" s="26">
        <v>2</v>
      </c>
      <c r="G3" s="26"/>
      <c r="H3" s="26"/>
      <c r="I3" s="26">
        <v>3</v>
      </c>
      <c r="J3" s="26"/>
      <c r="K3" s="26"/>
      <c r="L3" s="20">
        <v>4</v>
      </c>
      <c r="M3" s="26"/>
      <c r="N3" s="26"/>
      <c r="O3" s="20">
        <v>5</v>
      </c>
      <c r="P3" s="26"/>
      <c r="Q3" s="26"/>
      <c r="R3" s="20">
        <v>6</v>
      </c>
      <c r="S3" s="21"/>
      <c r="T3" s="22"/>
      <c r="U3" s="26">
        <v>7</v>
      </c>
      <c r="V3" s="26"/>
      <c r="W3" s="21"/>
      <c r="X3" s="23"/>
      <c r="Y3" s="27" t="s">
        <v>6</v>
      </c>
      <c r="Z3" s="28"/>
    </row>
    <row r="4" spans="1:26" x14ac:dyDescent="0.3">
      <c r="B4" s="29" t="s">
        <v>46</v>
      </c>
      <c r="C4" s="30" t="s">
        <v>13</v>
      </c>
      <c r="D4" s="20" t="s">
        <v>9</v>
      </c>
      <c r="E4" s="20" t="s">
        <v>10</v>
      </c>
      <c r="F4" s="30" t="s">
        <v>13</v>
      </c>
      <c r="G4" s="20" t="s">
        <v>9</v>
      </c>
      <c r="H4" s="20" t="s">
        <v>10</v>
      </c>
      <c r="I4" s="30" t="s">
        <v>13</v>
      </c>
      <c r="J4" s="20" t="s">
        <v>9</v>
      </c>
      <c r="K4" s="20" t="s">
        <v>10</v>
      </c>
      <c r="L4" s="30" t="s">
        <v>13</v>
      </c>
      <c r="M4" s="20" t="s">
        <v>9</v>
      </c>
      <c r="N4" s="20" t="s">
        <v>10</v>
      </c>
      <c r="O4" s="30" t="s">
        <v>13</v>
      </c>
      <c r="P4" s="20" t="s">
        <v>9</v>
      </c>
      <c r="Q4" s="20" t="s">
        <v>10</v>
      </c>
      <c r="R4" s="30" t="s">
        <v>13</v>
      </c>
      <c r="S4" s="31" t="s">
        <v>9</v>
      </c>
      <c r="T4" s="31" t="s">
        <v>10</v>
      </c>
      <c r="U4" s="30" t="s">
        <v>13</v>
      </c>
      <c r="V4" s="20" t="s">
        <v>9</v>
      </c>
      <c r="W4" s="31" t="s">
        <v>10</v>
      </c>
      <c r="X4" s="32"/>
      <c r="Y4" s="33" t="s">
        <v>11</v>
      </c>
      <c r="Z4" s="33" t="s">
        <v>12</v>
      </c>
    </row>
    <row r="5" spans="1:26" x14ac:dyDescent="0.3">
      <c r="A5" s="36">
        <v>1</v>
      </c>
      <c r="B5" s="52" t="s">
        <v>39</v>
      </c>
      <c r="C5" s="66">
        <v>112</v>
      </c>
      <c r="D5" s="35">
        <v>1</v>
      </c>
      <c r="E5" s="36">
        <v>110</v>
      </c>
      <c r="F5" s="37">
        <v>112</v>
      </c>
      <c r="G5" s="35">
        <v>1</v>
      </c>
      <c r="H5" s="36">
        <v>110</v>
      </c>
      <c r="I5" s="44"/>
      <c r="J5" s="39"/>
      <c r="K5" s="36"/>
      <c r="L5" s="44"/>
      <c r="M5" s="39"/>
      <c r="N5" s="36"/>
      <c r="O5" s="44"/>
      <c r="P5" s="39"/>
      <c r="Q5" s="36"/>
      <c r="R5" s="44"/>
      <c r="S5" s="39"/>
      <c r="T5" s="39"/>
      <c r="U5" s="38"/>
      <c r="V5" s="35"/>
      <c r="W5" s="40"/>
      <c r="X5" s="41"/>
      <c r="Y5" s="40">
        <f>SUM(E5,H5,K5,N5,Q5,T5,W5)</f>
        <v>220</v>
      </c>
      <c r="Z5" s="35">
        <v>1</v>
      </c>
    </row>
    <row r="6" spans="1:26" x14ac:dyDescent="0.3">
      <c r="A6" s="36">
        <v>2</v>
      </c>
      <c r="B6" s="52" t="s">
        <v>40</v>
      </c>
      <c r="C6" s="66">
        <v>118</v>
      </c>
      <c r="D6" s="35">
        <v>2</v>
      </c>
      <c r="E6" s="36">
        <v>90</v>
      </c>
      <c r="F6" s="37">
        <v>118</v>
      </c>
      <c r="G6" s="35">
        <v>2</v>
      </c>
      <c r="H6" s="36">
        <v>90</v>
      </c>
      <c r="I6" s="44"/>
      <c r="J6" s="39"/>
      <c r="K6" s="36"/>
      <c r="L6" s="44"/>
      <c r="M6" s="39"/>
      <c r="N6" s="36"/>
      <c r="O6" s="44"/>
      <c r="P6" s="39"/>
      <c r="Q6" s="36"/>
      <c r="R6" s="44"/>
      <c r="S6" s="39"/>
      <c r="T6" s="39"/>
      <c r="U6" s="38"/>
      <c r="V6" s="35"/>
      <c r="W6" s="40"/>
      <c r="X6" s="41"/>
      <c r="Y6" s="40">
        <f t="shared" ref="Y5:Y18" si="0">SUM(E6,H6,K6,N6,Q6,T6,W6)</f>
        <v>180</v>
      </c>
      <c r="Z6" s="35">
        <v>2</v>
      </c>
    </row>
    <row r="7" spans="1:26" x14ac:dyDescent="0.3">
      <c r="A7" s="36">
        <v>3</v>
      </c>
      <c r="B7" s="52"/>
      <c r="C7" s="68"/>
      <c r="D7" s="35"/>
      <c r="E7" s="36"/>
      <c r="F7" s="37"/>
      <c r="G7" s="39"/>
      <c r="H7" s="36"/>
      <c r="I7" s="44"/>
      <c r="J7" s="39"/>
      <c r="K7" s="36"/>
      <c r="L7" s="44"/>
      <c r="M7" s="39"/>
      <c r="N7" s="36"/>
      <c r="O7" s="44"/>
      <c r="P7" s="39"/>
      <c r="Q7" s="36"/>
      <c r="R7" s="44"/>
      <c r="S7" s="39"/>
      <c r="T7" s="39"/>
      <c r="U7" s="38"/>
      <c r="V7" s="35"/>
      <c r="W7" s="40"/>
      <c r="X7" s="41"/>
      <c r="Y7" s="40"/>
      <c r="Z7" s="35"/>
    </row>
    <row r="8" spans="1:26" x14ac:dyDescent="0.3">
      <c r="A8" s="36">
        <v>4</v>
      </c>
      <c r="B8" s="52"/>
      <c r="C8" s="68"/>
      <c r="D8" s="39"/>
      <c r="E8" s="36"/>
      <c r="F8" s="37"/>
      <c r="G8" s="39"/>
      <c r="H8" s="36"/>
      <c r="I8" s="44"/>
      <c r="J8" s="39"/>
      <c r="K8" s="36"/>
      <c r="L8" s="44"/>
      <c r="M8" s="39"/>
      <c r="N8" s="36"/>
      <c r="O8" s="44"/>
      <c r="P8" s="39"/>
      <c r="Q8" s="36"/>
      <c r="R8" s="44"/>
      <c r="S8" s="39"/>
      <c r="T8" s="39"/>
      <c r="U8" s="38"/>
      <c r="V8" s="35"/>
      <c r="W8" s="40"/>
      <c r="X8" s="41"/>
      <c r="Y8" s="40"/>
      <c r="Z8" s="39"/>
    </row>
    <row r="9" spans="1:26" x14ac:dyDescent="0.3">
      <c r="A9" s="36">
        <v>5</v>
      </c>
      <c r="B9" s="52"/>
      <c r="C9" s="68"/>
      <c r="D9" s="39"/>
      <c r="E9" s="36"/>
      <c r="F9" s="37"/>
      <c r="G9" s="35"/>
      <c r="H9" s="36"/>
      <c r="I9" s="38"/>
      <c r="J9" s="35"/>
      <c r="K9" s="36"/>
      <c r="L9" s="44"/>
      <c r="M9" s="35"/>
      <c r="N9" s="36"/>
      <c r="O9" s="44"/>
      <c r="P9" s="35"/>
      <c r="Q9" s="36"/>
      <c r="R9" s="44"/>
      <c r="S9" s="35"/>
      <c r="T9" s="39"/>
      <c r="U9" s="38"/>
      <c r="V9" s="35"/>
      <c r="W9" s="40"/>
      <c r="X9" s="41"/>
      <c r="Y9" s="40"/>
      <c r="Z9" s="45"/>
    </row>
    <row r="10" spans="1:26" x14ac:dyDescent="0.3">
      <c r="A10" s="36">
        <v>6</v>
      </c>
      <c r="B10" s="52"/>
      <c r="C10" s="68"/>
      <c r="D10" s="39"/>
      <c r="E10" s="36"/>
      <c r="F10" s="37"/>
      <c r="G10" s="39"/>
      <c r="H10" s="36"/>
      <c r="I10" s="44"/>
      <c r="J10" s="39"/>
      <c r="K10" s="36"/>
      <c r="L10" s="44"/>
      <c r="M10" s="35"/>
      <c r="N10" s="36"/>
      <c r="O10" s="44"/>
      <c r="P10" s="35"/>
      <c r="Q10" s="36"/>
      <c r="R10" s="44"/>
      <c r="S10" s="35"/>
      <c r="T10" s="39"/>
      <c r="U10" s="38"/>
      <c r="V10" s="35"/>
      <c r="W10" s="40"/>
      <c r="X10" s="41"/>
      <c r="Y10" s="40"/>
      <c r="Z10" s="45"/>
    </row>
    <row r="11" spans="1:26" x14ac:dyDescent="0.3">
      <c r="A11" s="36">
        <v>7</v>
      </c>
      <c r="B11" s="52"/>
      <c r="C11" s="68"/>
      <c r="D11" s="39"/>
      <c r="E11" s="36"/>
      <c r="F11" s="37"/>
      <c r="G11" s="39"/>
      <c r="H11" s="36"/>
      <c r="I11" s="44"/>
      <c r="J11" s="35"/>
      <c r="K11" s="36"/>
      <c r="L11" s="44"/>
      <c r="M11" s="35"/>
      <c r="N11" s="36"/>
      <c r="O11" s="44"/>
      <c r="P11" s="35"/>
      <c r="Q11" s="36"/>
      <c r="R11" s="44"/>
      <c r="S11" s="39"/>
      <c r="T11" s="39"/>
      <c r="U11" s="38"/>
      <c r="V11" s="35"/>
      <c r="W11" s="40"/>
      <c r="X11" s="41"/>
      <c r="Y11" s="40"/>
      <c r="Z11" s="45"/>
    </row>
    <row r="12" spans="1:26" x14ac:dyDescent="0.3">
      <c r="A12" s="36">
        <v>8</v>
      </c>
      <c r="B12" s="52"/>
      <c r="C12" s="68"/>
      <c r="D12" s="39"/>
      <c r="E12" s="36"/>
      <c r="F12" s="37"/>
      <c r="G12" s="39"/>
      <c r="H12" s="36"/>
      <c r="I12" s="44"/>
      <c r="J12" s="39"/>
      <c r="K12" s="36"/>
      <c r="L12" s="44"/>
      <c r="M12" s="39"/>
      <c r="N12" s="36"/>
      <c r="O12" s="44"/>
      <c r="P12" s="35"/>
      <c r="Q12" s="36"/>
      <c r="R12" s="44"/>
      <c r="S12" s="39"/>
      <c r="T12" s="39"/>
      <c r="U12" s="38"/>
      <c r="V12" s="35"/>
      <c r="W12" s="40"/>
      <c r="X12" s="41"/>
      <c r="Y12" s="40"/>
      <c r="Z12" s="51"/>
    </row>
    <row r="13" spans="1:26" x14ac:dyDescent="0.3">
      <c r="A13" s="36">
        <v>9</v>
      </c>
      <c r="B13" s="52"/>
      <c r="C13" s="68"/>
      <c r="D13" s="39"/>
      <c r="E13" s="36"/>
      <c r="F13" s="37"/>
      <c r="G13" s="35"/>
      <c r="H13" s="43"/>
      <c r="I13" s="44"/>
      <c r="J13" s="35"/>
      <c r="K13" s="36"/>
      <c r="L13" s="44"/>
      <c r="M13" s="35"/>
      <c r="N13" s="36"/>
      <c r="O13" s="44"/>
      <c r="P13" s="35"/>
      <c r="Q13" s="36"/>
      <c r="R13" s="44"/>
      <c r="S13" s="39"/>
      <c r="T13" s="39"/>
      <c r="U13" s="38"/>
      <c r="V13" s="35"/>
      <c r="W13" s="40"/>
      <c r="X13" s="41"/>
      <c r="Y13" s="40"/>
      <c r="Z13" s="51"/>
    </row>
    <row r="14" spans="1:26" x14ac:dyDescent="0.3">
      <c r="A14" s="36">
        <v>10</v>
      </c>
      <c r="B14" s="52"/>
      <c r="C14" s="68"/>
      <c r="D14" s="39"/>
      <c r="E14" s="36"/>
      <c r="F14" s="44"/>
      <c r="G14" s="53"/>
      <c r="H14" s="36"/>
      <c r="I14" s="44"/>
      <c r="J14" s="35"/>
      <c r="K14" s="36"/>
      <c r="L14" s="44"/>
      <c r="M14" s="39"/>
      <c r="N14" s="36"/>
      <c r="O14" s="44"/>
      <c r="P14" s="39"/>
      <c r="Q14" s="36"/>
      <c r="R14" s="44"/>
      <c r="S14" s="39"/>
      <c r="T14" s="39"/>
      <c r="U14" s="38"/>
      <c r="V14" s="35"/>
      <c r="W14" s="40"/>
      <c r="X14" s="41"/>
      <c r="Y14" s="40"/>
      <c r="Z14" s="51"/>
    </row>
    <row r="15" spans="1:26" x14ac:dyDescent="0.3">
      <c r="A15" s="36">
        <v>11</v>
      </c>
      <c r="B15" s="52"/>
      <c r="C15" s="68"/>
      <c r="D15" s="39"/>
      <c r="E15" s="36"/>
      <c r="F15" s="37"/>
      <c r="G15" s="39"/>
      <c r="H15" s="43"/>
      <c r="I15" s="44"/>
      <c r="J15" s="35"/>
      <c r="K15" s="36"/>
      <c r="L15" s="44"/>
      <c r="M15" s="35"/>
      <c r="N15" s="36"/>
      <c r="O15" s="44"/>
      <c r="P15" s="35"/>
      <c r="Q15" s="36"/>
      <c r="R15" s="44"/>
      <c r="S15" s="39"/>
      <c r="T15" s="39"/>
      <c r="U15" s="38"/>
      <c r="V15" s="35"/>
      <c r="W15" s="40"/>
      <c r="X15" s="41"/>
      <c r="Y15" s="40"/>
      <c r="Z15" s="51"/>
    </row>
    <row r="16" spans="1:26" x14ac:dyDescent="0.3">
      <c r="A16" s="36">
        <v>12</v>
      </c>
      <c r="B16" s="52"/>
      <c r="C16" s="68"/>
      <c r="D16" s="39"/>
      <c r="E16" s="36"/>
      <c r="F16" s="37"/>
      <c r="G16" s="39"/>
      <c r="H16" s="36"/>
      <c r="I16" s="44"/>
      <c r="J16" s="39"/>
      <c r="K16" s="36"/>
      <c r="L16" s="44"/>
      <c r="M16" s="39"/>
      <c r="N16" s="36"/>
      <c r="O16" s="44"/>
      <c r="P16" s="35"/>
      <c r="Q16" s="36"/>
      <c r="R16" s="44"/>
      <c r="S16" s="39"/>
      <c r="T16" s="39"/>
      <c r="U16" s="38"/>
      <c r="V16" s="35"/>
      <c r="W16" s="40"/>
      <c r="X16" s="41"/>
      <c r="Y16" s="40"/>
      <c r="Z16" s="51"/>
    </row>
    <row r="17" spans="1:26" x14ac:dyDescent="0.3">
      <c r="A17" s="36">
        <v>13</v>
      </c>
      <c r="B17" s="52"/>
      <c r="C17" s="68"/>
      <c r="D17" s="39"/>
      <c r="E17" s="36"/>
      <c r="F17" s="37"/>
      <c r="G17" s="35"/>
      <c r="H17" s="36"/>
      <c r="I17" s="38"/>
      <c r="J17" s="35"/>
      <c r="K17" s="36"/>
      <c r="L17" s="44"/>
      <c r="M17" s="35"/>
      <c r="N17" s="36"/>
      <c r="O17" s="44"/>
      <c r="P17" s="35"/>
      <c r="Q17" s="36"/>
      <c r="R17" s="44"/>
      <c r="S17" s="39"/>
      <c r="T17" s="39"/>
      <c r="U17" s="38"/>
      <c r="V17" s="35"/>
      <c r="W17" s="40"/>
      <c r="X17" s="41"/>
      <c r="Y17" s="40"/>
      <c r="Z17" s="51"/>
    </row>
    <row r="18" spans="1:26" x14ac:dyDescent="0.3">
      <c r="A18" s="36">
        <v>14</v>
      </c>
      <c r="B18" s="52"/>
      <c r="C18" s="68"/>
      <c r="D18" s="39"/>
      <c r="E18" s="36"/>
      <c r="F18" s="44"/>
      <c r="G18" s="53"/>
      <c r="H18" s="36"/>
      <c r="I18" s="44"/>
      <c r="J18" s="35"/>
      <c r="K18" s="36"/>
      <c r="L18" s="44"/>
      <c r="M18" s="39"/>
      <c r="N18" s="36"/>
      <c r="O18" s="44"/>
      <c r="P18" s="39"/>
      <c r="Q18" s="36"/>
      <c r="R18" s="44"/>
      <c r="S18" s="35"/>
      <c r="T18" s="39"/>
      <c r="U18" s="38"/>
      <c r="V18" s="35"/>
      <c r="W18" s="40"/>
      <c r="X18" s="41"/>
      <c r="Y18" s="40"/>
      <c r="Z18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Sroke-szenior</vt:lpstr>
      <vt:lpstr>Stroke-HCP-szenior</vt:lpstr>
      <vt:lpstr>Stroke-masters</vt:lpstr>
      <vt:lpstr>Stroke-HCP-masters</vt:lpstr>
      <vt:lpstr>Stroke-s.masters</vt:lpstr>
      <vt:lpstr>STR-HCP-s.masters</vt:lpstr>
      <vt:lpstr>Stroke-noi</vt:lpstr>
      <vt:lpstr>STR-HCP-noi</vt:lpstr>
      <vt:lpstr>Stroke-mastersnoi</vt:lpstr>
      <vt:lpstr>Stroke-HCPmastersnoi</vt:lpstr>
      <vt:lpstr>Stroke-s.mastersnoi</vt:lpstr>
      <vt:lpstr>Stroek-HCPs.mastersnoi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</dc:creator>
  <dc:description/>
  <cp:lastModifiedBy>BELA</cp:lastModifiedBy>
  <cp:revision>20</cp:revision>
  <cp:lastPrinted>2019-09-25T17:20:20Z</cp:lastPrinted>
  <dcterms:created xsi:type="dcterms:W3CDTF">2018-08-18T09:37:21Z</dcterms:created>
  <dcterms:modified xsi:type="dcterms:W3CDTF">2021-05-14T20:13:46Z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